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10644" tabRatio="1000"/>
  </bookViews>
  <sheets>
    <sheet name="รวมKPI" sheetId="1" r:id="rId1"/>
    <sheet name="ประชากร" sheetId="24" r:id="rId2"/>
    <sheet name="บริการ(ครั้ง)" sheetId="20" r:id="rId3"/>
    <sheet name="พัฒนาการเด็ก" sheetId="21" r:id="rId4"/>
    <sheet name="0-5สูงดี" sheetId="8" r:id="rId5"/>
    <sheet name="วัยเรียนสูงดี" sheetId="9" r:id="rId6"/>
    <sheet name="DMรายใหม่" sheetId="10" r:id="rId7"/>
    <sheet name="HT วัดที่บ้าน" sheetId="11" r:id="rId8"/>
    <sheet name="URI" sheetId="15" r:id="rId9"/>
    <sheet name="Diaria" sheetId="16" r:id="rId10"/>
    <sheet name="แผนไทย" sheetId="12" r:id="rId11"/>
    <sheet name="DMคุมได้" sheetId="13" r:id="rId12"/>
    <sheet name="HTคุมได้" sheetId="14" r:id="rId13"/>
    <sheet name="CVD risk" sheetId="18" r:id="rId14"/>
    <sheet name="ยาน้ำ" sheetId="22" r:id="rId15"/>
    <sheet name="ยาน้ำ2" sheetId="23" r:id="rId16"/>
    <sheet name="เลิกบุหรี่" sheetId="19" r:id="rId17"/>
  </sheets>
  <definedNames>
    <definedName name="_xlnm.Print_Titles" localSheetId="0">รวมKPI!$1:$3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GH126" i="21" l="1"/>
  <c r="GG126" i="21"/>
  <c r="GF126" i="21"/>
  <c r="GE126" i="21"/>
  <c r="GD126" i="21"/>
  <c r="GC126" i="21"/>
  <c r="GB126" i="21"/>
  <c r="GA126" i="21"/>
  <c r="FZ126" i="21"/>
  <c r="FY126" i="21"/>
  <c r="FX126" i="21"/>
  <c r="FW126" i="21"/>
  <c r="FV126" i="21"/>
  <c r="FU126" i="21"/>
  <c r="FT126" i="21"/>
  <c r="FS126" i="21"/>
  <c r="FR126" i="21"/>
  <c r="FQ126" i="21"/>
  <c r="FP126" i="21"/>
  <c r="FO126" i="21"/>
  <c r="FN126" i="21"/>
  <c r="GH125" i="21"/>
  <c r="GG125" i="21"/>
  <c r="GF125" i="21"/>
  <c r="GE125" i="21"/>
  <c r="GD125" i="21"/>
  <c r="GC125" i="21"/>
  <c r="GB125" i="21"/>
  <c r="GA125" i="21"/>
  <c r="FZ125" i="21"/>
  <c r="FY125" i="21"/>
  <c r="FX125" i="21"/>
  <c r="FW125" i="21"/>
  <c r="FV125" i="21"/>
  <c r="FU125" i="21"/>
  <c r="FT125" i="21"/>
  <c r="FS125" i="21"/>
  <c r="FR125" i="21"/>
  <c r="FQ125" i="21"/>
  <c r="FP125" i="21"/>
  <c r="FO125" i="21"/>
  <c r="FN125" i="21"/>
  <c r="GH124" i="21"/>
  <c r="GG124" i="21"/>
  <c r="GF124" i="21"/>
  <c r="GE124" i="21"/>
  <c r="GD124" i="21"/>
  <c r="GC124" i="21"/>
  <c r="GB124" i="21"/>
  <c r="GA124" i="21"/>
  <c r="FZ124" i="21"/>
  <c r="FY124" i="21"/>
  <c r="FX124" i="21"/>
  <c r="FW124" i="21"/>
  <c r="FV124" i="21"/>
  <c r="FU124" i="21"/>
  <c r="FT124" i="21"/>
  <c r="FS124" i="21"/>
  <c r="FR124" i="21"/>
  <c r="FQ124" i="21"/>
  <c r="FP124" i="21"/>
  <c r="FO124" i="21"/>
  <c r="FN124" i="21"/>
  <c r="GH123" i="21"/>
  <c r="GG123" i="21"/>
  <c r="GF123" i="21"/>
  <c r="GE123" i="21"/>
  <c r="GD123" i="21"/>
  <c r="GC123" i="21"/>
  <c r="GB123" i="21"/>
  <c r="GA123" i="21"/>
  <c r="FZ123" i="21"/>
  <c r="FY123" i="21"/>
  <c r="FX123" i="21"/>
  <c r="FW123" i="21"/>
  <c r="FV123" i="21"/>
  <c r="FU123" i="21"/>
  <c r="FT123" i="21"/>
  <c r="FS123" i="21"/>
  <c r="FR123" i="21"/>
  <c r="FQ123" i="21"/>
  <c r="FP123" i="21"/>
  <c r="FO123" i="21"/>
  <c r="FN123" i="21"/>
  <c r="GH122" i="21"/>
  <c r="GG122" i="21"/>
  <c r="GF122" i="21"/>
  <c r="GE122" i="21"/>
  <c r="GD122" i="21"/>
  <c r="GC122" i="21"/>
  <c r="GB122" i="21"/>
  <c r="GA122" i="21"/>
  <c r="FZ122" i="21"/>
  <c r="FY122" i="21"/>
  <c r="FX122" i="21"/>
  <c r="FW122" i="21"/>
  <c r="FV122" i="21"/>
  <c r="FU122" i="21"/>
  <c r="FT122" i="21"/>
  <c r="FS122" i="21"/>
  <c r="FR122" i="21"/>
  <c r="FQ122" i="21"/>
  <c r="FP122" i="21"/>
  <c r="FO122" i="21"/>
  <c r="FN122" i="21"/>
  <c r="GH121" i="21"/>
  <c r="GG121" i="21"/>
  <c r="GF121" i="21"/>
  <c r="GE121" i="21"/>
  <c r="GD121" i="21"/>
  <c r="GC121" i="21"/>
  <c r="GB121" i="21"/>
  <c r="GA121" i="21"/>
  <c r="FZ121" i="21"/>
  <c r="FY121" i="21"/>
  <c r="FX121" i="21"/>
  <c r="FW121" i="21"/>
  <c r="FV121" i="21"/>
  <c r="FU121" i="21"/>
  <c r="FT121" i="21"/>
  <c r="FS121" i="21"/>
  <c r="FR121" i="21"/>
  <c r="FQ121" i="21"/>
  <c r="FP121" i="21"/>
  <c r="FO121" i="21"/>
  <c r="FN121" i="21"/>
  <c r="GH120" i="21"/>
  <c r="GG120" i="21"/>
  <c r="GF120" i="21"/>
  <c r="GE120" i="21"/>
  <c r="GD120" i="21"/>
  <c r="GC120" i="21"/>
  <c r="GB120" i="21"/>
  <c r="GA120" i="21"/>
  <c r="FZ120" i="21"/>
  <c r="FY120" i="21"/>
  <c r="FX120" i="21"/>
  <c r="FW120" i="21"/>
  <c r="FV120" i="21"/>
  <c r="FU120" i="21"/>
  <c r="FT120" i="21"/>
  <c r="FS120" i="21"/>
  <c r="FR120" i="21"/>
  <c r="FQ120" i="21"/>
  <c r="FP120" i="21"/>
  <c r="FO120" i="21"/>
  <c r="FN120" i="21"/>
  <c r="GH119" i="21"/>
  <c r="GG119" i="21"/>
  <c r="GF119" i="21"/>
  <c r="GE119" i="21"/>
  <c r="GD119" i="21"/>
  <c r="GC119" i="21"/>
  <c r="GB119" i="21"/>
  <c r="GA119" i="21"/>
  <c r="FZ119" i="21"/>
  <c r="FY119" i="21"/>
  <c r="FX119" i="21"/>
  <c r="FW119" i="21"/>
  <c r="FV119" i="21"/>
  <c r="FU119" i="21"/>
  <c r="FT119" i="21"/>
  <c r="FS119" i="21"/>
  <c r="FR119" i="21"/>
  <c r="FQ119" i="21"/>
  <c r="FP119" i="21"/>
  <c r="FO119" i="21"/>
  <c r="FN119" i="21"/>
  <c r="GH118" i="21"/>
  <c r="GG118" i="21"/>
  <c r="GF118" i="21"/>
  <c r="GE118" i="21"/>
  <c r="GD118" i="21"/>
  <c r="GC118" i="21"/>
  <c r="GB118" i="21"/>
  <c r="GA118" i="21"/>
  <c r="FZ118" i="21"/>
  <c r="FY118" i="21"/>
  <c r="FX118" i="21"/>
  <c r="FW118" i="21"/>
  <c r="FV118" i="21"/>
  <c r="FU118" i="21"/>
  <c r="FT118" i="21"/>
  <c r="FS118" i="21"/>
  <c r="FR118" i="21"/>
  <c r="FQ118" i="21"/>
  <c r="FP118" i="21"/>
  <c r="FO118" i="21"/>
  <c r="FN118" i="21"/>
  <c r="GH117" i="21"/>
  <c r="GG117" i="21"/>
  <c r="GF117" i="21"/>
  <c r="GE117" i="21"/>
  <c r="GD117" i="21"/>
  <c r="GC117" i="21"/>
  <c r="GB117" i="21"/>
  <c r="GA117" i="21"/>
  <c r="FZ117" i="21"/>
  <c r="FY117" i="21"/>
  <c r="FX117" i="21"/>
  <c r="FW117" i="21"/>
  <c r="FV117" i="21"/>
  <c r="FU117" i="21"/>
  <c r="FT117" i="21"/>
  <c r="FS117" i="21"/>
  <c r="FR117" i="21"/>
  <c r="FQ117" i="21"/>
  <c r="FP117" i="21"/>
  <c r="FO117" i="21"/>
  <c r="FN117" i="21"/>
  <c r="GH116" i="21"/>
  <c r="GG116" i="21"/>
  <c r="GF116" i="21"/>
  <c r="GE116" i="21"/>
  <c r="GD116" i="21"/>
  <c r="GC116" i="21"/>
  <c r="GB116" i="21"/>
  <c r="GA116" i="21"/>
  <c r="FZ116" i="21"/>
  <c r="FY116" i="21"/>
  <c r="FX116" i="21"/>
  <c r="FW116" i="21"/>
  <c r="FV116" i="21"/>
  <c r="FU116" i="21"/>
  <c r="FT116" i="21"/>
  <c r="FS116" i="21"/>
  <c r="FR116" i="21"/>
  <c r="FQ116" i="21"/>
  <c r="FP116" i="21"/>
  <c r="FO116" i="21"/>
  <c r="FN116" i="21"/>
  <c r="GH115" i="21"/>
  <c r="GG115" i="21"/>
  <c r="GF115" i="21"/>
  <c r="GE115" i="21"/>
  <c r="GD115" i="21"/>
  <c r="GC115" i="21"/>
  <c r="GB115" i="21"/>
  <c r="GA115" i="21"/>
  <c r="FZ115" i="21"/>
  <c r="FY115" i="21"/>
  <c r="FX115" i="21"/>
  <c r="FW115" i="21"/>
  <c r="FV115" i="21"/>
  <c r="FU115" i="21"/>
  <c r="FT115" i="21"/>
  <c r="FS115" i="21"/>
  <c r="FR115" i="21"/>
  <c r="FQ115" i="21"/>
  <c r="FP115" i="21"/>
  <c r="FO115" i="21"/>
  <c r="FN115" i="21"/>
  <c r="GH114" i="21"/>
  <c r="GG114" i="21"/>
  <c r="GF114" i="21"/>
  <c r="GE114" i="21"/>
  <c r="GD114" i="21"/>
  <c r="GC114" i="21"/>
  <c r="GB114" i="21"/>
  <c r="GA114" i="21"/>
  <c r="FZ114" i="21"/>
  <c r="FY114" i="21"/>
  <c r="FX114" i="21"/>
  <c r="FW114" i="21"/>
  <c r="FV114" i="21"/>
  <c r="FU114" i="21"/>
  <c r="FT114" i="21"/>
  <c r="FS114" i="21"/>
  <c r="FR114" i="21"/>
  <c r="FQ114" i="21"/>
  <c r="FP114" i="21"/>
  <c r="FO114" i="21"/>
  <c r="FN114" i="21"/>
  <c r="GH113" i="21"/>
  <c r="GG113" i="21"/>
  <c r="GF113" i="21"/>
  <c r="GE113" i="21"/>
  <c r="GD113" i="21"/>
  <c r="GC113" i="21"/>
  <c r="GB113" i="21"/>
  <c r="GA113" i="21"/>
  <c r="FZ113" i="21"/>
  <c r="FY113" i="21"/>
  <c r="FX113" i="21"/>
  <c r="FW113" i="21"/>
  <c r="FV113" i="21"/>
  <c r="FU113" i="21"/>
  <c r="FT113" i="21"/>
  <c r="FS113" i="21"/>
  <c r="FR113" i="21"/>
  <c r="FQ113" i="21"/>
  <c r="FP113" i="21"/>
  <c r="FO113" i="21"/>
  <c r="FN113" i="21"/>
  <c r="GH112" i="21"/>
  <c r="GG112" i="21"/>
  <c r="GF112" i="21"/>
  <c r="GE112" i="21"/>
  <c r="GD112" i="21"/>
  <c r="GC112" i="21"/>
  <c r="GB112" i="21"/>
  <c r="GA112" i="21"/>
  <c r="FZ112" i="21"/>
  <c r="FY112" i="21"/>
  <c r="FX112" i="21"/>
  <c r="FW112" i="21"/>
  <c r="FV112" i="21"/>
  <c r="FU112" i="21"/>
  <c r="FT112" i="21"/>
  <c r="FS112" i="21"/>
  <c r="FR112" i="21"/>
  <c r="FQ112" i="21"/>
  <c r="FP112" i="21"/>
  <c r="FO112" i="21"/>
  <c r="FN112" i="21"/>
  <c r="GH111" i="21"/>
  <c r="GG111" i="21"/>
  <c r="GF111" i="21"/>
  <c r="GE111" i="21"/>
  <c r="GD111" i="21"/>
  <c r="GC111" i="21"/>
  <c r="GB111" i="21"/>
  <c r="GA111" i="21"/>
  <c r="FZ111" i="21"/>
  <c r="FY111" i="21"/>
  <c r="FX111" i="21"/>
  <c r="FW111" i="21"/>
  <c r="FV111" i="21"/>
  <c r="FU111" i="21"/>
  <c r="FT111" i="21"/>
  <c r="FS111" i="21"/>
  <c r="FR111" i="21"/>
  <c r="FQ111" i="21"/>
  <c r="FP111" i="21"/>
  <c r="FO111" i="21"/>
  <c r="FN111" i="21"/>
  <c r="GH110" i="21"/>
  <c r="GG110" i="21"/>
  <c r="GF110" i="21"/>
  <c r="GE110" i="21"/>
  <c r="GD110" i="21"/>
  <c r="GC110" i="21"/>
  <c r="GB110" i="21"/>
  <c r="GA110" i="21"/>
  <c r="FZ110" i="21"/>
  <c r="FY110" i="21"/>
  <c r="FX110" i="21"/>
  <c r="FW110" i="21"/>
  <c r="FV110" i="21"/>
  <c r="FU110" i="21"/>
  <c r="FT110" i="21"/>
  <c r="FS110" i="21"/>
  <c r="FR110" i="21"/>
  <c r="FQ110" i="21"/>
  <c r="FP110" i="21"/>
  <c r="FO110" i="21"/>
  <c r="FN110" i="21"/>
  <c r="GH109" i="21"/>
  <c r="GG109" i="21"/>
  <c r="GF109" i="21"/>
  <c r="GE109" i="21"/>
  <c r="GD109" i="21"/>
  <c r="GC109" i="21"/>
  <c r="GB109" i="21"/>
  <c r="GA109" i="21"/>
  <c r="FZ109" i="21"/>
  <c r="FY109" i="21"/>
  <c r="FX109" i="21"/>
  <c r="FW109" i="21"/>
  <c r="FV109" i="21"/>
  <c r="FU109" i="21"/>
  <c r="FT109" i="21"/>
  <c r="FS109" i="21"/>
  <c r="FR109" i="21"/>
  <c r="FQ109" i="21"/>
  <c r="FP109" i="21"/>
  <c r="FO109" i="21"/>
  <c r="FN109" i="21"/>
  <c r="GH108" i="21"/>
  <c r="GG108" i="21"/>
  <c r="GF108" i="21"/>
  <c r="GE108" i="21"/>
  <c r="GD108" i="21"/>
  <c r="GC108" i="21"/>
  <c r="GB108" i="21"/>
  <c r="GA108" i="21"/>
  <c r="FZ108" i="21"/>
  <c r="FY108" i="21"/>
  <c r="FX108" i="21"/>
  <c r="FW108" i="21"/>
  <c r="FV108" i="21"/>
  <c r="FU108" i="21"/>
  <c r="FT108" i="21"/>
  <c r="FS108" i="21"/>
  <c r="FR108" i="21"/>
  <c r="FQ108" i="21"/>
  <c r="FP108" i="21"/>
  <c r="FO108" i="21"/>
  <c r="FN108" i="21"/>
  <c r="GH107" i="21"/>
  <c r="GG107" i="21"/>
  <c r="GF107" i="21"/>
  <c r="GE107" i="21"/>
  <c r="GD107" i="21"/>
  <c r="GC107" i="21"/>
  <c r="GB107" i="21"/>
  <c r="GA107" i="21"/>
  <c r="FZ107" i="21"/>
  <c r="FY107" i="21"/>
  <c r="FX107" i="21"/>
  <c r="FW107" i="21"/>
  <c r="FV107" i="21"/>
  <c r="FU107" i="21"/>
  <c r="FT107" i="21"/>
  <c r="FS107" i="21"/>
  <c r="FR107" i="21"/>
  <c r="FQ107" i="21"/>
  <c r="FP107" i="21"/>
  <c r="FO107" i="21"/>
  <c r="FN107" i="21"/>
  <c r="GH106" i="21"/>
  <c r="GG106" i="21"/>
  <c r="GF106" i="21"/>
  <c r="GE106" i="21"/>
  <c r="GD106" i="21"/>
  <c r="GC106" i="21"/>
  <c r="GB106" i="21"/>
  <c r="GA106" i="21"/>
  <c r="FZ106" i="21"/>
  <c r="FY106" i="21"/>
  <c r="FX106" i="21"/>
  <c r="FW106" i="21"/>
  <c r="FV106" i="21"/>
  <c r="FU106" i="21"/>
  <c r="FT106" i="21"/>
  <c r="FS106" i="21"/>
  <c r="FR106" i="21"/>
  <c r="FQ106" i="21"/>
  <c r="FP106" i="21"/>
  <c r="FO106" i="21"/>
  <c r="FN106" i="21"/>
  <c r="GH105" i="21"/>
  <c r="GG105" i="21"/>
  <c r="GF105" i="21"/>
  <c r="GE105" i="21"/>
  <c r="GD105" i="21"/>
  <c r="GC105" i="21"/>
  <c r="GB105" i="21"/>
  <c r="GA105" i="21"/>
  <c r="FZ105" i="21"/>
  <c r="FY105" i="21"/>
  <c r="FX105" i="21"/>
  <c r="FW105" i="21"/>
  <c r="FV105" i="21"/>
  <c r="FU105" i="21"/>
  <c r="FT105" i="21"/>
  <c r="FS105" i="21"/>
  <c r="FR105" i="21"/>
  <c r="FQ105" i="21"/>
  <c r="FP105" i="21"/>
  <c r="FO105" i="21"/>
  <c r="FN105" i="21"/>
  <c r="GH104" i="21"/>
  <c r="GG104" i="21"/>
  <c r="GF104" i="21"/>
  <c r="GE104" i="21"/>
  <c r="GD104" i="21"/>
  <c r="GC104" i="21"/>
  <c r="GB104" i="21"/>
  <c r="GA104" i="21"/>
  <c r="FZ104" i="21"/>
  <c r="FY104" i="21"/>
  <c r="FX104" i="21"/>
  <c r="FW104" i="21"/>
  <c r="FV104" i="21"/>
  <c r="FU104" i="21"/>
  <c r="FT104" i="21"/>
  <c r="FS104" i="21"/>
  <c r="FR104" i="21"/>
  <c r="FQ104" i="21"/>
  <c r="FP104" i="21"/>
  <c r="FO104" i="21"/>
  <c r="FN104" i="21"/>
  <c r="GH103" i="21"/>
  <c r="GG103" i="21"/>
  <c r="GF103" i="21"/>
  <c r="GE103" i="21"/>
  <c r="GD103" i="21"/>
  <c r="GC103" i="21"/>
  <c r="GB103" i="21"/>
  <c r="GA103" i="21"/>
  <c r="FZ103" i="21"/>
  <c r="FY103" i="21"/>
  <c r="FX103" i="21"/>
  <c r="FW103" i="21"/>
  <c r="FV103" i="21"/>
  <c r="FU103" i="21"/>
  <c r="FT103" i="21"/>
  <c r="FS103" i="21"/>
  <c r="FR103" i="21"/>
  <c r="FQ103" i="21"/>
  <c r="FP103" i="21"/>
  <c r="FO103" i="21"/>
  <c r="FN103" i="21"/>
  <c r="GH102" i="21"/>
  <c r="GG102" i="21"/>
  <c r="GF102" i="21"/>
  <c r="GE102" i="21"/>
  <c r="GD102" i="21"/>
  <c r="GC102" i="21"/>
  <c r="GB102" i="21"/>
  <c r="GA102" i="21"/>
  <c r="FZ102" i="21"/>
  <c r="FY102" i="21"/>
  <c r="FX102" i="21"/>
  <c r="FW102" i="21"/>
  <c r="FV102" i="21"/>
  <c r="FU102" i="21"/>
  <c r="FT102" i="21"/>
  <c r="FS102" i="21"/>
  <c r="FR102" i="21"/>
  <c r="FQ102" i="21"/>
  <c r="FP102" i="21"/>
  <c r="FO102" i="21"/>
  <c r="FN102" i="21"/>
  <c r="GH101" i="21"/>
  <c r="GG101" i="21"/>
  <c r="GF101" i="21"/>
  <c r="GE101" i="21"/>
  <c r="GD101" i="21"/>
  <c r="GC101" i="21"/>
  <c r="GB101" i="21"/>
  <c r="GA101" i="21"/>
  <c r="FZ101" i="21"/>
  <c r="FY101" i="21"/>
  <c r="FX101" i="21"/>
  <c r="FW101" i="21"/>
  <c r="FV101" i="21"/>
  <c r="FU101" i="21"/>
  <c r="FT101" i="21"/>
  <c r="FS101" i="21"/>
  <c r="FR101" i="21"/>
  <c r="FQ101" i="21"/>
  <c r="FP101" i="21"/>
  <c r="FO101" i="21"/>
  <c r="FN101" i="21"/>
  <c r="GH100" i="21"/>
  <c r="GG100" i="21"/>
  <c r="GF100" i="21"/>
  <c r="GE100" i="21"/>
  <c r="GD100" i="21"/>
  <c r="GC100" i="21"/>
  <c r="GB100" i="21"/>
  <c r="GA100" i="21"/>
  <c r="FZ100" i="21"/>
  <c r="FY100" i="21"/>
  <c r="FX100" i="21"/>
  <c r="FW100" i="21"/>
  <c r="FV100" i="21"/>
  <c r="FU100" i="21"/>
  <c r="FT100" i="21"/>
  <c r="FS100" i="21"/>
  <c r="FR100" i="21"/>
  <c r="FQ100" i="21"/>
  <c r="FP100" i="21"/>
  <c r="FO100" i="21"/>
  <c r="FN100" i="21"/>
  <c r="GH99" i="21"/>
  <c r="GG99" i="21"/>
  <c r="GF99" i="21"/>
  <c r="GE99" i="21"/>
  <c r="GD99" i="21"/>
  <c r="GC99" i="21"/>
  <c r="GB99" i="21"/>
  <c r="GA99" i="21"/>
  <c r="FZ99" i="21"/>
  <c r="FY99" i="21"/>
  <c r="FX99" i="21"/>
  <c r="FW99" i="21"/>
  <c r="FV99" i="21"/>
  <c r="FU99" i="21"/>
  <c r="FT99" i="21"/>
  <c r="FS99" i="21"/>
  <c r="FR99" i="21"/>
  <c r="FQ99" i="21"/>
  <c r="FP99" i="21"/>
  <c r="FO99" i="21"/>
  <c r="FN99" i="21"/>
  <c r="GH98" i="21"/>
  <c r="GG98" i="21"/>
  <c r="GF98" i="21"/>
  <c r="GE98" i="21"/>
  <c r="GD98" i="21"/>
  <c r="GC98" i="21"/>
  <c r="GB98" i="21"/>
  <c r="GA98" i="21"/>
  <c r="FZ98" i="21"/>
  <c r="FY98" i="21"/>
  <c r="FX98" i="21"/>
  <c r="FW98" i="21"/>
  <c r="FV98" i="21"/>
  <c r="FU98" i="21"/>
  <c r="FT98" i="21"/>
  <c r="FS98" i="21"/>
  <c r="FR98" i="21"/>
  <c r="FQ98" i="21"/>
  <c r="FP98" i="21"/>
  <c r="FO98" i="21"/>
  <c r="FN98" i="21"/>
  <c r="GH97" i="21"/>
  <c r="GG97" i="21"/>
  <c r="GF97" i="21"/>
  <c r="GE97" i="21"/>
  <c r="GD97" i="21"/>
  <c r="GC97" i="21"/>
  <c r="GB97" i="21"/>
  <c r="GA97" i="21"/>
  <c r="FZ97" i="21"/>
  <c r="FY97" i="21"/>
  <c r="FX97" i="21"/>
  <c r="FW97" i="21"/>
  <c r="FV97" i="21"/>
  <c r="FU97" i="21"/>
  <c r="FT97" i="21"/>
  <c r="FS97" i="21"/>
  <c r="FR97" i="21"/>
  <c r="FQ97" i="21"/>
  <c r="FP97" i="21"/>
  <c r="FO97" i="21"/>
  <c r="FN97" i="21"/>
  <c r="GH96" i="21"/>
  <c r="GG96" i="21"/>
  <c r="GF96" i="21"/>
  <c r="GE96" i="21"/>
  <c r="GD96" i="21"/>
  <c r="GC96" i="21"/>
  <c r="GB96" i="21"/>
  <c r="GA96" i="21"/>
  <c r="FZ96" i="21"/>
  <c r="FY96" i="21"/>
  <c r="FX96" i="21"/>
  <c r="FW96" i="21"/>
  <c r="FV96" i="21"/>
  <c r="FU96" i="21"/>
  <c r="FT96" i="21"/>
  <c r="FS96" i="21"/>
  <c r="FR96" i="21"/>
  <c r="FQ96" i="21"/>
  <c r="FP96" i="21"/>
  <c r="FO96" i="21"/>
  <c r="FN96" i="21"/>
  <c r="GH95" i="21"/>
  <c r="GG95" i="21"/>
  <c r="GF95" i="21"/>
  <c r="GE95" i="21"/>
  <c r="GD95" i="21"/>
  <c r="GC95" i="21"/>
  <c r="GB95" i="21"/>
  <c r="GA95" i="21"/>
  <c r="FZ95" i="21"/>
  <c r="FY95" i="21"/>
  <c r="FX95" i="21"/>
  <c r="FW95" i="21"/>
  <c r="FV95" i="21"/>
  <c r="FU95" i="21"/>
  <c r="FT95" i="21"/>
  <c r="FS95" i="21"/>
  <c r="FR95" i="21"/>
  <c r="FQ95" i="21"/>
  <c r="FP95" i="21"/>
  <c r="FO95" i="21"/>
  <c r="FN95" i="21"/>
  <c r="GH94" i="21"/>
  <c r="GG94" i="21"/>
  <c r="GF94" i="21"/>
  <c r="GE94" i="21"/>
  <c r="GD94" i="21"/>
  <c r="GC94" i="21"/>
  <c r="GB94" i="21"/>
  <c r="GA94" i="21"/>
  <c r="FZ94" i="21"/>
  <c r="FY94" i="21"/>
  <c r="FX94" i="21"/>
  <c r="FW94" i="21"/>
  <c r="FV94" i="21"/>
  <c r="FU94" i="21"/>
  <c r="FT94" i="21"/>
  <c r="FS94" i="21"/>
  <c r="FR94" i="21"/>
  <c r="FQ94" i="21"/>
  <c r="FP94" i="21"/>
  <c r="FO94" i="21"/>
  <c r="FN94" i="21"/>
  <c r="GH93" i="21"/>
  <c r="GG93" i="21"/>
  <c r="GF93" i="21"/>
  <c r="GE93" i="21"/>
  <c r="GD93" i="21"/>
  <c r="GC93" i="21"/>
  <c r="GB93" i="21"/>
  <c r="GA93" i="21"/>
  <c r="FZ93" i="21"/>
  <c r="FY93" i="21"/>
  <c r="FX93" i="21"/>
  <c r="FW93" i="21"/>
  <c r="FV93" i="21"/>
  <c r="FU93" i="21"/>
  <c r="FT93" i="21"/>
  <c r="FS93" i="21"/>
  <c r="FR93" i="21"/>
  <c r="FQ93" i="21"/>
  <c r="FP93" i="21"/>
  <c r="FO93" i="21"/>
  <c r="FN93" i="21"/>
  <c r="GH92" i="21"/>
  <c r="GG92" i="21"/>
  <c r="GF92" i="21"/>
  <c r="GE92" i="21"/>
  <c r="GD92" i="21"/>
  <c r="GC92" i="21"/>
  <c r="GB92" i="21"/>
  <c r="GA92" i="21"/>
  <c r="FZ92" i="21"/>
  <c r="FY92" i="21"/>
  <c r="FX92" i="21"/>
  <c r="FW92" i="21"/>
  <c r="FV92" i="21"/>
  <c r="FU92" i="21"/>
  <c r="FT92" i="21"/>
  <c r="FS92" i="21"/>
  <c r="FR92" i="21"/>
  <c r="FQ92" i="21"/>
  <c r="FP92" i="21"/>
  <c r="FO92" i="21"/>
  <c r="FN92" i="21"/>
  <c r="GH91" i="21"/>
  <c r="GG91" i="21"/>
  <c r="GF91" i="21"/>
  <c r="GE91" i="21"/>
  <c r="GD91" i="21"/>
  <c r="GC91" i="21"/>
  <c r="GB91" i="21"/>
  <c r="GA91" i="21"/>
  <c r="FZ91" i="21"/>
  <c r="FY91" i="21"/>
  <c r="FX91" i="21"/>
  <c r="FW91" i="21"/>
  <c r="FV91" i="21"/>
  <c r="FU91" i="21"/>
  <c r="FT91" i="21"/>
  <c r="FS91" i="21"/>
  <c r="FR91" i="21"/>
  <c r="FQ91" i="21"/>
  <c r="FP91" i="21"/>
  <c r="FO91" i="21"/>
  <c r="FN91" i="21"/>
  <c r="GH90" i="21"/>
  <c r="GG90" i="21"/>
  <c r="GF90" i="21"/>
  <c r="GE90" i="21"/>
  <c r="GD90" i="21"/>
  <c r="GC90" i="21"/>
  <c r="GB90" i="21"/>
  <c r="GA90" i="21"/>
  <c r="FZ90" i="21"/>
  <c r="FY90" i="21"/>
  <c r="FX90" i="21"/>
  <c r="FW90" i="21"/>
  <c r="FV90" i="21"/>
  <c r="FU90" i="21"/>
  <c r="FT90" i="21"/>
  <c r="FS90" i="21"/>
  <c r="FR90" i="21"/>
  <c r="FQ90" i="21"/>
  <c r="FP90" i="21"/>
  <c r="FO90" i="21"/>
  <c r="FN90" i="21"/>
  <c r="GH89" i="21"/>
  <c r="GG89" i="21"/>
  <c r="GF89" i="21"/>
  <c r="GE89" i="21"/>
  <c r="GD89" i="21"/>
  <c r="GC89" i="21"/>
  <c r="GB89" i="21"/>
  <c r="GA89" i="21"/>
  <c r="FZ89" i="21"/>
  <c r="FY89" i="21"/>
  <c r="FX89" i="21"/>
  <c r="FW89" i="21"/>
  <c r="FV89" i="21"/>
  <c r="FU89" i="21"/>
  <c r="FT89" i="21"/>
  <c r="FS89" i="21"/>
  <c r="FR89" i="21"/>
  <c r="FQ89" i="21"/>
  <c r="FP89" i="21"/>
  <c r="FO89" i="21"/>
  <c r="FN89" i="21"/>
  <c r="GH88" i="21"/>
  <c r="GG88" i="21"/>
  <c r="GF88" i="21"/>
  <c r="GE88" i="21"/>
  <c r="GD88" i="21"/>
  <c r="GC88" i="21"/>
  <c r="GB88" i="21"/>
  <c r="GA88" i="21"/>
  <c r="FZ88" i="21"/>
  <c r="FY88" i="21"/>
  <c r="FX88" i="21"/>
  <c r="FW88" i="21"/>
  <c r="FV88" i="21"/>
  <c r="FU88" i="21"/>
  <c r="FT88" i="21"/>
  <c r="FS88" i="21"/>
  <c r="FR88" i="21"/>
  <c r="FQ88" i="21"/>
  <c r="FP88" i="21"/>
  <c r="FO88" i="21"/>
  <c r="FN88" i="21"/>
  <c r="GH87" i="21"/>
  <c r="GG87" i="21"/>
  <c r="GF87" i="21"/>
  <c r="GE87" i="21"/>
  <c r="GD87" i="21"/>
  <c r="GC87" i="21"/>
  <c r="GB87" i="21"/>
  <c r="GA87" i="21"/>
  <c r="FZ87" i="21"/>
  <c r="FY87" i="21"/>
  <c r="FX87" i="21"/>
  <c r="FW87" i="21"/>
  <c r="FV87" i="21"/>
  <c r="FU87" i="21"/>
  <c r="FT87" i="21"/>
  <c r="FS87" i="21"/>
  <c r="FR87" i="21"/>
  <c r="FQ87" i="21"/>
  <c r="FP87" i="21"/>
  <c r="FO87" i="21"/>
  <c r="FN87" i="21"/>
  <c r="GH86" i="21"/>
  <c r="GG86" i="21"/>
  <c r="GF86" i="21"/>
  <c r="GE86" i="21"/>
  <c r="GD86" i="21"/>
  <c r="GC86" i="21"/>
  <c r="GB86" i="21"/>
  <c r="GA86" i="21"/>
  <c r="FZ86" i="21"/>
  <c r="FY86" i="21"/>
  <c r="FX86" i="21"/>
  <c r="FW86" i="21"/>
  <c r="FV86" i="21"/>
  <c r="FU86" i="21"/>
  <c r="FT86" i="21"/>
  <c r="FS86" i="21"/>
  <c r="FR86" i="21"/>
  <c r="FQ86" i="21"/>
  <c r="FP86" i="21"/>
  <c r="FO86" i="21"/>
  <c r="FN86" i="21"/>
  <c r="GH85" i="21"/>
  <c r="GG85" i="21"/>
  <c r="GF85" i="21"/>
  <c r="GE85" i="21"/>
  <c r="GD85" i="21"/>
  <c r="GC85" i="21"/>
  <c r="GB85" i="21"/>
  <c r="GA85" i="21"/>
  <c r="FZ85" i="21"/>
  <c r="FY85" i="21"/>
  <c r="FX85" i="21"/>
  <c r="FW85" i="21"/>
  <c r="FV85" i="21"/>
  <c r="FU85" i="21"/>
  <c r="FT85" i="21"/>
  <c r="FS85" i="21"/>
  <c r="FR85" i="21"/>
  <c r="FQ85" i="21"/>
  <c r="FP85" i="21"/>
  <c r="FO85" i="21"/>
  <c r="FN85" i="21"/>
  <c r="GH84" i="21"/>
  <c r="GG84" i="21"/>
  <c r="GF84" i="21"/>
  <c r="GE84" i="21"/>
  <c r="GD84" i="21"/>
  <c r="GC84" i="21"/>
  <c r="GB84" i="21"/>
  <c r="GA84" i="21"/>
  <c r="FZ84" i="21"/>
  <c r="FY84" i="21"/>
  <c r="FX84" i="21"/>
  <c r="FW84" i="21"/>
  <c r="FV84" i="21"/>
  <c r="FU84" i="21"/>
  <c r="FT84" i="21"/>
  <c r="FS84" i="21"/>
  <c r="FR84" i="21"/>
  <c r="FQ84" i="21"/>
  <c r="FP84" i="21"/>
  <c r="FO84" i="21"/>
  <c r="FN84" i="21"/>
  <c r="GH83" i="21"/>
  <c r="GG83" i="21"/>
  <c r="GF83" i="21"/>
  <c r="GE83" i="21"/>
  <c r="GD83" i="21"/>
  <c r="GC83" i="21"/>
  <c r="GB83" i="21"/>
  <c r="GA83" i="21"/>
  <c r="FZ83" i="21"/>
  <c r="FY83" i="21"/>
  <c r="FX83" i="21"/>
  <c r="FW83" i="21"/>
  <c r="FV83" i="21"/>
  <c r="FU83" i="21"/>
  <c r="FT83" i="21"/>
  <c r="FS83" i="21"/>
  <c r="FR83" i="21"/>
  <c r="FQ83" i="21"/>
  <c r="FP83" i="21"/>
  <c r="FO83" i="21"/>
  <c r="FN83" i="21"/>
  <c r="GH82" i="21"/>
  <c r="GG82" i="21"/>
  <c r="GF82" i="21"/>
  <c r="GE82" i="21"/>
  <c r="GD82" i="21"/>
  <c r="GC82" i="21"/>
  <c r="GB82" i="21"/>
  <c r="GA82" i="21"/>
  <c r="FZ82" i="21"/>
  <c r="FY82" i="21"/>
  <c r="FX82" i="21"/>
  <c r="FW82" i="21"/>
  <c r="FV82" i="21"/>
  <c r="FU82" i="21"/>
  <c r="FT82" i="21"/>
  <c r="FS82" i="21"/>
  <c r="FR82" i="21"/>
  <c r="FQ82" i="21"/>
  <c r="FP82" i="21"/>
  <c r="FO82" i="21"/>
  <c r="FN82" i="21"/>
  <c r="GH81" i="21"/>
  <c r="GG81" i="21"/>
  <c r="GF81" i="21"/>
  <c r="GE81" i="21"/>
  <c r="GD81" i="21"/>
  <c r="GC81" i="21"/>
  <c r="GB81" i="21"/>
  <c r="GA81" i="21"/>
  <c r="FZ81" i="21"/>
  <c r="FY81" i="21"/>
  <c r="FX81" i="21"/>
  <c r="FW81" i="21"/>
  <c r="FV81" i="21"/>
  <c r="FU81" i="21"/>
  <c r="FT81" i="21"/>
  <c r="FS81" i="21"/>
  <c r="FR81" i="21"/>
  <c r="FQ81" i="21"/>
  <c r="FP81" i="21"/>
  <c r="FO81" i="21"/>
  <c r="FN81" i="21"/>
  <c r="GH80" i="21"/>
  <c r="GG80" i="21"/>
  <c r="GF80" i="21"/>
  <c r="GE80" i="21"/>
  <c r="GD80" i="21"/>
  <c r="GC80" i="21"/>
  <c r="GB80" i="21"/>
  <c r="GA80" i="21"/>
  <c r="FZ80" i="21"/>
  <c r="FY80" i="21"/>
  <c r="FX80" i="21"/>
  <c r="FW80" i="21"/>
  <c r="FV80" i="21"/>
  <c r="FU80" i="21"/>
  <c r="FT80" i="21"/>
  <c r="FS80" i="21"/>
  <c r="FR80" i="21"/>
  <c r="FQ80" i="21"/>
  <c r="FP80" i="21"/>
  <c r="FO80" i="21"/>
  <c r="FN80" i="21"/>
  <c r="GH79" i="21"/>
  <c r="GG79" i="21"/>
  <c r="GF79" i="21"/>
  <c r="GE79" i="21"/>
  <c r="GD79" i="21"/>
  <c r="GC79" i="21"/>
  <c r="GB79" i="21"/>
  <c r="GA79" i="21"/>
  <c r="FZ79" i="21"/>
  <c r="FY79" i="21"/>
  <c r="FX79" i="21"/>
  <c r="FW79" i="21"/>
  <c r="FV79" i="21"/>
  <c r="FU79" i="21"/>
  <c r="FT79" i="21"/>
  <c r="FS79" i="21"/>
  <c r="FR79" i="21"/>
  <c r="FQ79" i="21"/>
  <c r="FP79" i="21"/>
  <c r="FO79" i="21"/>
  <c r="FN79" i="21"/>
  <c r="GH78" i="21"/>
  <c r="GG78" i="21"/>
  <c r="GF78" i="21"/>
  <c r="GE78" i="21"/>
  <c r="GD78" i="21"/>
  <c r="GC78" i="21"/>
  <c r="GB78" i="21"/>
  <c r="GA78" i="21"/>
  <c r="FZ78" i="21"/>
  <c r="FY78" i="21"/>
  <c r="FX78" i="21"/>
  <c r="FW78" i="21"/>
  <c r="FV78" i="21"/>
  <c r="FU78" i="21"/>
  <c r="FT78" i="21"/>
  <c r="FS78" i="21"/>
  <c r="FR78" i="21"/>
  <c r="FQ78" i="21"/>
  <c r="FP78" i="21"/>
  <c r="FO78" i="21"/>
  <c r="FN78" i="21"/>
  <c r="GH77" i="21"/>
  <c r="GG77" i="21"/>
  <c r="GF77" i="21"/>
  <c r="GE77" i="21"/>
  <c r="GD77" i="21"/>
  <c r="GC77" i="21"/>
  <c r="GB77" i="21"/>
  <c r="GA77" i="21"/>
  <c r="FZ77" i="21"/>
  <c r="FY77" i="21"/>
  <c r="FX77" i="21"/>
  <c r="FW77" i="21"/>
  <c r="FV77" i="21"/>
  <c r="FU77" i="21"/>
  <c r="FT77" i="21"/>
  <c r="FS77" i="21"/>
  <c r="FR77" i="21"/>
  <c r="FQ77" i="21"/>
  <c r="FP77" i="21"/>
  <c r="FO77" i="21"/>
  <c r="FN77" i="21"/>
  <c r="GH76" i="21"/>
  <c r="GG76" i="21"/>
  <c r="GF76" i="21"/>
  <c r="GE76" i="21"/>
  <c r="GD76" i="21"/>
  <c r="GC76" i="21"/>
  <c r="GB76" i="21"/>
  <c r="GA76" i="21"/>
  <c r="FZ76" i="21"/>
  <c r="FY76" i="21"/>
  <c r="FX76" i="21"/>
  <c r="FW76" i="21"/>
  <c r="FV76" i="21"/>
  <c r="FU76" i="21"/>
  <c r="FT76" i="21"/>
  <c r="FS76" i="21"/>
  <c r="FR76" i="21"/>
  <c r="FQ76" i="21"/>
  <c r="FP76" i="21"/>
  <c r="FO76" i="21"/>
  <c r="FN76" i="21"/>
  <c r="GH75" i="21"/>
  <c r="GG75" i="21"/>
  <c r="GF75" i="21"/>
  <c r="GE75" i="21"/>
  <c r="GD75" i="21"/>
  <c r="GC75" i="21"/>
  <c r="GB75" i="21"/>
  <c r="GA75" i="21"/>
  <c r="FZ75" i="21"/>
  <c r="FY75" i="21"/>
  <c r="FX75" i="21"/>
  <c r="FW75" i="21"/>
  <c r="FV75" i="21"/>
  <c r="FU75" i="21"/>
  <c r="FT75" i="21"/>
  <c r="FS75" i="21"/>
  <c r="FR75" i="21"/>
  <c r="FQ75" i="21"/>
  <c r="FP75" i="21"/>
  <c r="FO75" i="21"/>
  <c r="FN75" i="21"/>
  <c r="GH74" i="21"/>
  <c r="GG74" i="21"/>
  <c r="GF74" i="21"/>
  <c r="GE74" i="21"/>
  <c r="GD74" i="21"/>
  <c r="GC74" i="21"/>
  <c r="GB74" i="21"/>
  <c r="GA74" i="21"/>
  <c r="FZ74" i="21"/>
  <c r="FY74" i="21"/>
  <c r="FX74" i="21"/>
  <c r="FW74" i="21"/>
  <c r="FV74" i="21"/>
  <c r="FU74" i="21"/>
  <c r="FT74" i="21"/>
  <c r="FS74" i="21"/>
  <c r="FR74" i="21"/>
  <c r="FQ74" i="21"/>
  <c r="FP74" i="21"/>
  <c r="FO74" i="21"/>
  <c r="FN74" i="21"/>
  <c r="GH73" i="21"/>
  <c r="GG73" i="21"/>
  <c r="GF73" i="21"/>
  <c r="GE73" i="21"/>
  <c r="GD73" i="21"/>
  <c r="GC73" i="21"/>
  <c r="GB73" i="21"/>
  <c r="GA73" i="21"/>
  <c r="FZ73" i="21"/>
  <c r="FY73" i="21"/>
  <c r="FX73" i="21"/>
  <c r="FW73" i="21"/>
  <c r="FV73" i="21"/>
  <c r="FU73" i="21"/>
  <c r="FT73" i="21"/>
  <c r="FS73" i="21"/>
  <c r="FR73" i="21"/>
  <c r="FQ73" i="21"/>
  <c r="FP73" i="21"/>
  <c r="FO73" i="21"/>
  <c r="FN73" i="21"/>
  <c r="GH72" i="21"/>
  <c r="GG72" i="21"/>
  <c r="GF72" i="21"/>
  <c r="GE72" i="21"/>
  <c r="GD72" i="21"/>
  <c r="GC72" i="21"/>
  <c r="GB72" i="21"/>
  <c r="GA72" i="21"/>
  <c r="FZ72" i="21"/>
  <c r="FY72" i="21"/>
  <c r="FX72" i="21"/>
  <c r="FW72" i="21"/>
  <c r="FV72" i="21"/>
  <c r="FU72" i="21"/>
  <c r="FT72" i="21"/>
  <c r="FS72" i="21"/>
  <c r="FR72" i="21"/>
  <c r="FQ72" i="21"/>
  <c r="FP72" i="21"/>
  <c r="FO72" i="21"/>
  <c r="FN72" i="21"/>
  <c r="GH71" i="21"/>
  <c r="GG71" i="21"/>
  <c r="GF71" i="21"/>
  <c r="GE71" i="21"/>
  <c r="GD71" i="21"/>
  <c r="GC71" i="21"/>
  <c r="GB71" i="21"/>
  <c r="GA71" i="21"/>
  <c r="FZ71" i="21"/>
  <c r="FY71" i="21"/>
  <c r="FX71" i="21"/>
  <c r="FW71" i="21"/>
  <c r="FV71" i="21"/>
  <c r="FU71" i="21"/>
  <c r="FT71" i="21"/>
  <c r="FS71" i="21"/>
  <c r="FR71" i="21"/>
  <c r="FQ71" i="21"/>
  <c r="FP71" i="21"/>
  <c r="FO71" i="21"/>
  <c r="FN71" i="21"/>
  <c r="GH70" i="21"/>
  <c r="GG70" i="21"/>
  <c r="GF70" i="21"/>
  <c r="GE70" i="21"/>
  <c r="GD70" i="21"/>
  <c r="GC70" i="21"/>
  <c r="GB70" i="21"/>
  <c r="GA70" i="21"/>
  <c r="FZ70" i="21"/>
  <c r="FY70" i="21"/>
  <c r="FX70" i="21"/>
  <c r="FW70" i="21"/>
  <c r="FV70" i="21"/>
  <c r="FU70" i="21"/>
  <c r="FT70" i="21"/>
  <c r="FS70" i="21"/>
  <c r="FR70" i="21"/>
  <c r="FQ70" i="21"/>
  <c r="FP70" i="21"/>
  <c r="FO70" i="21"/>
  <c r="FN70" i="21"/>
  <c r="GH69" i="21"/>
  <c r="GG69" i="21"/>
  <c r="GF69" i="21"/>
  <c r="GE69" i="21"/>
  <c r="GD69" i="21"/>
  <c r="GC69" i="21"/>
  <c r="GB69" i="21"/>
  <c r="GA69" i="21"/>
  <c r="FZ69" i="21"/>
  <c r="FY69" i="21"/>
  <c r="FX69" i="21"/>
  <c r="FW69" i="21"/>
  <c r="FV69" i="21"/>
  <c r="FU69" i="21"/>
  <c r="FT69" i="21"/>
  <c r="FS69" i="21"/>
  <c r="FR69" i="21"/>
  <c r="FQ69" i="21"/>
  <c r="FP69" i="21"/>
  <c r="FO69" i="21"/>
  <c r="FN69" i="21"/>
  <c r="GH68" i="21"/>
  <c r="GG68" i="21"/>
  <c r="GF68" i="21"/>
  <c r="GE68" i="21"/>
  <c r="GD68" i="21"/>
  <c r="GC68" i="21"/>
  <c r="GB68" i="21"/>
  <c r="GA68" i="21"/>
  <c r="FZ68" i="21"/>
  <c r="FY68" i="21"/>
  <c r="FX68" i="21"/>
  <c r="FW68" i="21"/>
  <c r="FV68" i="21"/>
  <c r="FU68" i="21"/>
  <c r="FT68" i="21"/>
  <c r="FS68" i="21"/>
  <c r="FR68" i="21"/>
  <c r="FQ68" i="21"/>
  <c r="FP68" i="21"/>
  <c r="FO68" i="21"/>
  <c r="FN68" i="21"/>
  <c r="GH67" i="21"/>
  <c r="GG67" i="21"/>
  <c r="GF67" i="21"/>
  <c r="GE67" i="21"/>
  <c r="GD67" i="21"/>
  <c r="GC67" i="21"/>
  <c r="GB67" i="21"/>
  <c r="GA67" i="21"/>
  <c r="FZ67" i="21"/>
  <c r="FY67" i="21"/>
  <c r="FX67" i="21"/>
  <c r="FW67" i="21"/>
  <c r="FV67" i="21"/>
  <c r="FU67" i="21"/>
  <c r="FT67" i="21"/>
  <c r="FS67" i="21"/>
  <c r="FR67" i="21"/>
  <c r="FQ67" i="21"/>
  <c r="FP67" i="21"/>
  <c r="FO67" i="21"/>
  <c r="FN67" i="21"/>
  <c r="GH66" i="21"/>
  <c r="GG66" i="21"/>
  <c r="GF66" i="21"/>
  <c r="GE66" i="21"/>
  <c r="GD66" i="21"/>
  <c r="GC66" i="21"/>
  <c r="GB66" i="21"/>
  <c r="GA66" i="21"/>
  <c r="FZ66" i="21"/>
  <c r="FY66" i="21"/>
  <c r="FX66" i="21"/>
  <c r="FW66" i="21"/>
  <c r="FV66" i="21"/>
  <c r="FU66" i="21"/>
  <c r="FT66" i="21"/>
  <c r="FS66" i="21"/>
  <c r="FR66" i="21"/>
  <c r="FQ66" i="21"/>
  <c r="FP66" i="21"/>
  <c r="FO66" i="21"/>
  <c r="FN66" i="21"/>
  <c r="GH65" i="21"/>
  <c r="GG65" i="21"/>
  <c r="GF65" i="21"/>
  <c r="GE65" i="21"/>
  <c r="GD65" i="21"/>
  <c r="GC65" i="21"/>
  <c r="GB65" i="21"/>
  <c r="GA65" i="21"/>
  <c r="FZ65" i="21"/>
  <c r="FY65" i="21"/>
  <c r="FX65" i="21"/>
  <c r="FW65" i="21"/>
  <c r="FV65" i="21"/>
  <c r="FU65" i="21"/>
  <c r="FT65" i="21"/>
  <c r="FS65" i="21"/>
  <c r="FR65" i="21"/>
  <c r="FQ65" i="21"/>
  <c r="FP65" i="21"/>
  <c r="FO65" i="21"/>
  <c r="FN65" i="21"/>
  <c r="GH64" i="21"/>
  <c r="GG64" i="21"/>
  <c r="GF64" i="21"/>
  <c r="GE64" i="21"/>
  <c r="GD64" i="21"/>
  <c r="GC64" i="21"/>
  <c r="GB64" i="21"/>
  <c r="GA64" i="21"/>
  <c r="FZ64" i="21"/>
  <c r="FY64" i="21"/>
  <c r="FX64" i="21"/>
  <c r="FW64" i="21"/>
  <c r="FV64" i="21"/>
  <c r="FU64" i="21"/>
  <c r="FT64" i="21"/>
  <c r="FS64" i="21"/>
  <c r="FR64" i="21"/>
  <c r="FQ64" i="21"/>
  <c r="FP64" i="21"/>
  <c r="FO64" i="21"/>
  <c r="FN64" i="21"/>
  <c r="GH63" i="21"/>
  <c r="GG63" i="21"/>
  <c r="GF63" i="21"/>
  <c r="GE63" i="21"/>
  <c r="GD63" i="21"/>
  <c r="GC63" i="21"/>
  <c r="GB63" i="21"/>
  <c r="GA63" i="21"/>
  <c r="FZ63" i="21"/>
  <c r="FY63" i="21"/>
  <c r="FX63" i="21"/>
  <c r="FW63" i="21"/>
  <c r="FV63" i="21"/>
  <c r="FU63" i="21"/>
  <c r="FT63" i="21"/>
  <c r="FS63" i="21"/>
  <c r="FR63" i="21"/>
  <c r="FQ63" i="21"/>
  <c r="FP63" i="21"/>
  <c r="FO63" i="21"/>
  <c r="FN63" i="21"/>
  <c r="GH62" i="21"/>
  <c r="GG62" i="21"/>
  <c r="GF62" i="21"/>
  <c r="GE62" i="21"/>
  <c r="GD62" i="21"/>
  <c r="GC62" i="21"/>
  <c r="GB62" i="21"/>
  <c r="GA62" i="21"/>
  <c r="FZ62" i="21"/>
  <c r="FY62" i="21"/>
  <c r="FX62" i="21"/>
  <c r="FW62" i="21"/>
  <c r="FV62" i="21"/>
  <c r="FU62" i="21"/>
  <c r="FT62" i="21"/>
  <c r="FS62" i="21"/>
  <c r="FR62" i="21"/>
  <c r="FQ62" i="21"/>
  <c r="FP62" i="21"/>
  <c r="FO62" i="21"/>
  <c r="FN62" i="21"/>
  <c r="GH61" i="21"/>
  <c r="GG61" i="21"/>
  <c r="GF61" i="21"/>
  <c r="GE61" i="21"/>
  <c r="GD61" i="21"/>
  <c r="GC61" i="21"/>
  <c r="GB61" i="21"/>
  <c r="GA61" i="21"/>
  <c r="FZ61" i="21"/>
  <c r="FY61" i="21"/>
  <c r="FX61" i="21"/>
  <c r="FW61" i="21"/>
  <c r="FV61" i="21"/>
  <c r="FU61" i="21"/>
  <c r="FT61" i="21"/>
  <c r="FS61" i="21"/>
  <c r="FR61" i="21"/>
  <c r="FQ61" i="21"/>
  <c r="FP61" i="21"/>
  <c r="FO61" i="21"/>
  <c r="FN61" i="21"/>
  <c r="GH60" i="21"/>
  <c r="GG60" i="21"/>
  <c r="GF60" i="21"/>
  <c r="GE60" i="21"/>
  <c r="GD60" i="21"/>
  <c r="GC60" i="21"/>
  <c r="GB60" i="21"/>
  <c r="GA60" i="21"/>
  <c r="FZ60" i="21"/>
  <c r="FY60" i="21"/>
  <c r="FX60" i="21"/>
  <c r="FW60" i="21"/>
  <c r="FV60" i="21"/>
  <c r="FU60" i="21"/>
  <c r="FT60" i="21"/>
  <c r="FS60" i="21"/>
  <c r="FR60" i="21"/>
  <c r="FQ60" i="21"/>
  <c r="FP60" i="21"/>
  <c r="FO60" i="21"/>
  <c r="FN60" i="21"/>
  <c r="GH59" i="21"/>
  <c r="GG59" i="21"/>
  <c r="GF59" i="21"/>
  <c r="GE59" i="21"/>
  <c r="GD59" i="21"/>
  <c r="GC59" i="21"/>
  <c r="GB59" i="21"/>
  <c r="GA59" i="21"/>
  <c r="FZ59" i="21"/>
  <c r="FY59" i="21"/>
  <c r="FX59" i="21"/>
  <c r="FW59" i="21"/>
  <c r="FV59" i="21"/>
  <c r="FU59" i="21"/>
  <c r="FT59" i="21"/>
  <c r="FS59" i="21"/>
  <c r="FR59" i="21"/>
  <c r="FQ59" i="21"/>
  <c r="FP59" i="21"/>
  <c r="FO59" i="21"/>
  <c r="FN59" i="21"/>
  <c r="GH58" i="21"/>
  <c r="GG58" i="21"/>
  <c r="GF58" i="21"/>
  <c r="GE58" i="21"/>
  <c r="GD58" i="21"/>
  <c r="GC58" i="21"/>
  <c r="GB58" i="21"/>
  <c r="GA58" i="21"/>
  <c r="FZ58" i="21"/>
  <c r="FY58" i="21"/>
  <c r="FX58" i="21"/>
  <c r="FW58" i="21"/>
  <c r="FV58" i="21"/>
  <c r="FU58" i="21"/>
  <c r="FT58" i="21"/>
  <c r="FS58" i="21"/>
  <c r="FR58" i="21"/>
  <c r="FQ58" i="21"/>
  <c r="FP58" i="21"/>
  <c r="FO58" i="21"/>
  <c r="FN58" i="21"/>
  <c r="GH57" i="21"/>
  <c r="GG57" i="21"/>
  <c r="GF57" i="21"/>
  <c r="GE57" i="21"/>
  <c r="GD57" i="21"/>
  <c r="GC57" i="21"/>
  <c r="GB57" i="21"/>
  <c r="GA57" i="21"/>
  <c r="FZ57" i="21"/>
  <c r="FY57" i="21"/>
  <c r="FX57" i="21"/>
  <c r="FW57" i="21"/>
  <c r="FV57" i="21"/>
  <c r="FU57" i="21"/>
  <c r="FT57" i="21"/>
  <c r="FS57" i="21"/>
  <c r="FR57" i="21"/>
  <c r="FQ57" i="21"/>
  <c r="FP57" i="21"/>
  <c r="FO57" i="21"/>
  <c r="FN57" i="21"/>
  <c r="GH56" i="21"/>
  <c r="GG56" i="21"/>
  <c r="GF56" i="21"/>
  <c r="GE56" i="21"/>
  <c r="GD56" i="21"/>
  <c r="GC56" i="21"/>
  <c r="GB56" i="21"/>
  <c r="GA56" i="21"/>
  <c r="FZ56" i="21"/>
  <c r="FY56" i="21"/>
  <c r="FX56" i="21"/>
  <c r="FW56" i="21"/>
  <c r="FV56" i="21"/>
  <c r="FU56" i="21"/>
  <c r="FT56" i="21"/>
  <c r="FS56" i="21"/>
  <c r="FR56" i="21"/>
  <c r="FQ56" i="21"/>
  <c r="FP56" i="21"/>
  <c r="FO56" i="21"/>
  <c r="FN56" i="21"/>
  <c r="GH55" i="21"/>
  <c r="GG55" i="21"/>
  <c r="GF55" i="21"/>
  <c r="GE55" i="21"/>
  <c r="GD55" i="21"/>
  <c r="GC55" i="21"/>
  <c r="GB55" i="21"/>
  <c r="GA55" i="21"/>
  <c r="FZ55" i="21"/>
  <c r="FY55" i="21"/>
  <c r="FX55" i="21"/>
  <c r="FW55" i="21"/>
  <c r="FV55" i="21"/>
  <c r="FU55" i="21"/>
  <c r="FT55" i="21"/>
  <c r="FS55" i="21"/>
  <c r="FR55" i="21"/>
  <c r="FQ55" i="21"/>
  <c r="FP55" i="21"/>
  <c r="FO55" i="21"/>
  <c r="FN55" i="21"/>
  <c r="GH54" i="21"/>
  <c r="GG54" i="21"/>
  <c r="GF54" i="21"/>
  <c r="GE54" i="21"/>
  <c r="GD54" i="21"/>
  <c r="GC54" i="21"/>
  <c r="GB54" i="21"/>
  <c r="GA54" i="21"/>
  <c r="FZ54" i="21"/>
  <c r="FY54" i="21"/>
  <c r="FX54" i="21"/>
  <c r="FW54" i="21"/>
  <c r="FV54" i="21"/>
  <c r="FU54" i="21"/>
  <c r="FT54" i="21"/>
  <c r="FS54" i="21"/>
  <c r="FR54" i="21"/>
  <c r="FQ54" i="21"/>
  <c r="FP54" i="21"/>
  <c r="FO54" i="21"/>
  <c r="FN54" i="21"/>
  <c r="GH53" i="21"/>
  <c r="GG53" i="21"/>
  <c r="GF53" i="21"/>
  <c r="GE53" i="21"/>
  <c r="GD53" i="21"/>
  <c r="GC53" i="21"/>
  <c r="GB53" i="21"/>
  <c r="GA53" i="21"/>
  <c r="FZ53" i="21"/>
  <c r="FY53" i="21"/>
  <c r="FX53" i="21"/>
  <c r="FW53" i="21"/>
  <c r="FV53" i="21"/>
  <c r="FU53" i="21"/>
  <c r="FT53" i="21"/>
  <c r="FS53" i="21"/>
  <c r="FR53" i="21"/>
  <c r="FQ53" i="21"/>
  <c r="FP53" i="21"/>
  <c r="FO53" i="21"/>
  <c r="FN53" i="21"/>
  <c r="GH52" i="21"/>
  <c r="GG52" i="21"/>
  <c r="GF52" i="21"/>
  <c r="GE52" i="21"/>
  <c r="GD52" i="21"/>
  <c r="GC52" i="21"/>
  <c r="GB52" i="21"/>
  <c r="GA52" i="21"/>
  <c r="FZ52" i="21"/>
  <c r="FY52" i="21"/>
  <c r="FX52" i="21"/>
  <c r="FW52" i="21"/>
  <c r="FV52" i="21"/>
  <c r="FU52" i="21"/>
  <c r="FT52" i="21"/>
  <c r="FS52" i="21"/>
  <c r="FR52" i="21"/>
  <c r="FQ52" i="21"/>
  <c r="FP52" i="21"/>
  <c r="FO52" i="21"/>
  <c r="FN52" i="21"/>
  <c r="GH51" i="21"/>
  <c r="GG51" i="21"/>
  <c r="GF51" i="21"/>
  <c r="GE51" i="21"/>
  <c r="GD51" i="21"/>
  <c r="GC51" i="21"/>
  <c r="GB51" i="21"/>
  <c r="GA51" i="21"/>
  <c r="FZ51" i="21"/>
  <c r="FY51" i="21"/>
  <c r="FX51" i="21"/>
  <c r="FW51" i="21"/>
  <c r="FV51" i="21"/>
  <c r="FU51" i="21"/>
  <c r="FT51" i="21"/>
  <c r="FS51" i="21"/>
  <c r="FR51" i="21"/>
  <c r="FQ51" i="21"/>
  <c r="FP51" i="21"/>
  <c r="FO51" i="21"/>
  <c r="FN51" i="21"/>
  <c r="GH50" i="21"/>
  <c r="GG50" i="21"/>
  <c r="GF50" i="21"/>
  <c r="GE50" i="21"/>
  <c r="GD50" i="21"/>
  <c r="GC50" i="21"/>
  <c r="GB50" i="21"/>
  <c r="GA50" i="21"/>
  <c r="FZ50" i="21"/>
  <c r="FY50" i="21"/>
  <c r="FX50" i="21"/>
  <c r="FW50" i="21"/>
  <c r="FV50" i="21"/>
  <c r="FU50" i="21"/>
  <c r="FT50" i="21"/>
  <c r="FS50" i="21"/>
  <c r="FR50" i="21"/>
  <c r="FQ50" i="21"/>
  <c r="FP50" i="21"/>
  <c r="FO50" i="21"/>
  <c r="FN50" i="21"/>
  <c r="GH49" i="21"/>
  <c r="GG49" i="21"/>
  <c r="GF49" i="21"/>
  <c r="GE49" i="21"/>
  <c r="GD49" i="21"/>
  <c r="GC49" i="21"/>
  <c r="GB49" i="21"/>
  <c r="GA49" i="21"/>
  <c r="FZ49" i="21"/>
  <c r="FY49" i="21"/>
  <c r="FX49" i="21"/>
  <c r="FW49" i="21"/>
  <c r="FV49" i="21"/>
  <c r="FU49" i="21"/>
  <c r="FT49" i="21"/>
  <c r="FS49" i="21"/>
  <c r="FR49" i="21"/>
  <c r="FQ49" i="21"/>
  <c r="FP49" i="21"/>
  <c r="FO49" i="21"/>
  <c r="FN49" i="21"/>
  <c r="GH48" i="21"/>
  <c r="GG48" i="21"/>
  <c r="GF48" i="21"/>
  <c r="GE48" i="21"/>
  <c r="GD48" i="21"/>
  <c r="GC48" i="21"/>
  <c r="GB48" i="21"/>
  <c r="GA48" i="21"/>
  <c r="FZ48" i="21"/>
  <c r="FY48" i="21"/>
  <c r="FX48" i="21"/>
  <c r="FW48" i="21"/>
  <c r="FV48" i="21"/>
  <c r="FU48" i="21"/>
  <c r="FT48" i="21"/>
  <c r="FS48" i="21"/>
  <c r="FR48" i="21"/>
  <c r="FQ48" i="21"/>
  <c r="FP48" i="21"/>
  <c r="FO48" i="21"/>
  <c r="FN48" i="21"/>
  <c r="GH47" i="21"/>
  <c r="GG47" i="21"/>
  <c r="GF47" i="21"/>
  <c r="GE47" i="21"/>
  <c r="GD47" i="21"/>
  <c r="GC47" i="21"/>
  <c r="GB47" i="21"/>
  <c r="GA47" i="21"/>
  <c r="FZ47" i="21"/>
  <c r="FY47" i="21"/>
  <c r="FX47" i="21"/>
  <c r="FW47" i="21"/>
  <c r="FV47" i="21"/>
  <c r="FU47" i="21"/>
  <c r="FT47" i="21"/>
  <c r="FS47" i="21"/>
  <c r="FR47" i="21"/>
  <c r="FQ47" i="21"/>
  <c r="FP47" i="21"/>
  <c r="FO47" i="21"/>
  <c r="FN47" i="21"/>
  <c r="GH46" i="21"/>
  <c r="GG46" i="21"/>
  <c r="GF46" i="21"/>
  <c r="GE46" i="21"/>
  <c r="GD46" i="21"/>
  <c r="GC46" i="21"/>
  <c r="GB46" i="21"/>
  <c r="GA46" i="21"/>
  <c r="FZ46" i="21"/>
  <c r="FY46" i="21"/>
  <c r="FX46" i="21"/>
  <c r="FW46" i="21"/>
  <c r="FV46" i="21"/>
  <c r="FU46" i="21"/>
  <c r="FT46" i="21"/>
  <c r="FS46" i="21"/>
  <c r="FR46" i="21"/>
  <c r="FQ46" i="21"/>
  <c r="FP46" i="21"/>
  <c r="FO46" i="21"/>
  <c r="FN46" i="21"/>
  <c r="GH45" i="21"/>
  <c r="GG45" i="21"/>
  <c r="GF45" i="21"/>
  <c r="GE45" i="21"/>
  <c r="GD45" i="21"/>
  <c r="GC45" i="21"/>
  <c r="GB45" i="21"/>
  <c r="GA45" i="21"/>
  <c r="FZ45" i="21"/>
  <c r="FY45" i="21"/>
  <c r="FX45" i="21"/>
  <c r="FW45" i="21"/>
  <c r="FV45" i="21"/>
  <c r="FU45" i="21"/>
  <c r="FT45" i="21"/>
  <c r="FS45" i="21"/>
  <c r="FR45" i="21"/>
  <c r="FQ45" i="21"/>
  <c r="FP45" i="21"/>
  <c r="FO45" i="21"/>
  <c r="FN45" i="21"/>
  <c r="GH44" i="21"/>
  <c r="GG44" i="21"/>
  <c r="GF44" i="21"/>
  <c r="GE44" i="21"/>
  <c r="GD44" i="21"/>
  <c r="GC44" i="21"/>
  <c r="GB44" i="21"/>
  <c r="GA44" i="21"/>
  <c r="FZ44" i="21"/>
  <c r="FY44" i="21"/>
  <c r="FX44" i="21"/>
  <c r="FW44" i="21"/>
  <c r="FV44" i="21"/>
  <c r="FU44" i="21"/>
  <c r="FT44" i="21"/>
  <c r="FS44" i="21"/>
  <c r="FR44" i="21"/>
  <c r="FQ44" i="21"/>
  <c r="FP44" i="21"/>
  <c r="FO44" i="21"/>
  <c r="FN44" i="21"/>
  <c r="GH43" i="21"/>
  <c r="GG43" i="21"/>
  <c r="GF43" i="21"/>
  <c r="GE43" i="21"/>
  <c r="GD43" i="21"/>
  <c r="GC43" i="21"/>
  <c r="GB43" i="21"/>
  <c r="GA43" i="21"/>
  <c r="FZ43" i="21"/>
  <c r="FY43" i="21"/>
  <c r="FX43" i="21"/>
  <c r="FW43" i="21"/>
  <c r="FV43" i="21"/>
  <c r="FU43" i="21"/>
  <c r="FT43" i="21"/>
  <c r="FS43" i="21"/>
  <c r="FR43" i="21"/>
  <c r="FQ43" i="21"/>
  <c r="FP43" i="21"/>
  <c r="FO43" i="21"/>
  <c r="FN43" i="21"/>
  <c r="GH42" i="21"/>
  <c r="GG42" i="21"/>
  <c r="GF42" i="21"/>
  <c r="GE42" i="21"/>
  <c r="GD42" i="21"/>
  <c r="GC42" i="21"/>
  <c r="GB42" i="21"/>
  <c r="GA42" i="21"/>
  <c r="FZ42" i="21"/>
  <c r="FY42" i="21"/>
  <c r="FX42" i="21"/>
  <c r="FW42" i="21"/>
  <c r="FV42" i="21"/>
  <c r="FU42" i="21"/>
  <c r="FT42" i="21"/>
  <c r="FS42" i="21"/>
  <c r="FR42" i="21"/>
  <c r="FQ42" i="21"/>
  <c r="FP42" i="21"/>
  <c r="FO42" i="21"/>
  <c r="FN42" i="21"/>
  <c r="GH41" i="21"/>
  <c r="GG41" i="21"/>
  <c r="GF41" i="21"/>
  <c r="GE41" i="21"/>
  <c r="GD41" i="21"/>
  <c r="GC41" i="21"/>
  <c r="GB41" i="21"/>
  <c r="GA41" i="21"/>
  <c r="FZ41" i="21"/>
  <c r="FY41" i="21"/>
  <c r="FX41" i="21"/>
  <c r="FW41" i="21"/>
  <c r="FV41" i="21"/>
  <c r="FU41" i="21"/>
  <c r="FT41" i="21"/>
  <c r="FS41" i="21"/>
  <c r="FR41" i="21"/>
  <c r="FQ41" i="21"/>
  <c r="FP41" i="21"/>
  <c r="FO41" i="21"/>
  <c r="FN41" i="21"/>
  <c r="GH40" i="21"/>
  <c r="GG40" i="21"/>
  <c r="GF40" i="21"/>
  <c r="GE40" i="21"/>
  <c r="GD40" i="21"/>
  <c r="GC40" i="21"/>
  <c r="GB40" i="21"/>
  <c r="GA40" i="21"/>
  <c r="FZ40" i="21"/>
  <c r="FY40" i="21"/>
  <c r="FX40" i="21"/>
  <c r="FW40" i="21"/>
  <c r="FV40" i="21"/>
  <c r="FU40" i="21"/>
  <c r="FT40" i="21"/>
  <c r="FS40" i="21"/>
  <c r="FR40" i="21"/>
  <c r="FQ40" i="21"/>
  <c r="FP40" i="21"/>
  <c r="FO40" i="21"/>
  <c r="FN40" i="21"/>
  <c r="GH39" i="21"/>
  <c r="GG39" i="21"/>
  <c r="GF39" i="21"/>
  <c r="GE39" i="21"/>
  <c r="GD39" i="21"/>
  <c r="GC39" i="21"/>
  <c r="GB39" i="21"/>
  <c r="GA39" i="21"/>
  <c r="FZ39" i="21"/>
  <c r="FY39" i="21"/>
  <c r="FX39" i="21"/>
  <c r="FW39" i="21"/>
  <c r="FV39" i="21"/>
  <c r="FU39" i="21"/>
  <c r="FT39" i="21"/>
  <c r="FS39" i="21"/>
  <c r="FR39" i="21"/>
  <c r="FQ39" i="21"/>
  <c r="FP39" i="21"/>
  <c r="FO39" i="21"/>
  <c r="FN39" i="21"/>
  <c r="GH38" i="21"/>
  <c r="GG38" i="21"/>
  <c r="GF38" i="21"/>
  <c r="GE38" i="21"/>
  <c r="GD38" i="21"/>
  <c r="GC38" i="21"/>
  <c r="GB38" i="21"/>
  <c r="GA38" i="21"/>
  <c r="FZ38" i="21"/>
  <c r="FY38" i="21"/>
  <c r="FX38" i="21"/>
  <c r="FW38" i="21"/>
  <c r="FV38" i="21"/>
  <c r="FU38" i="21"/>
  <c r="FT38" i="21"/>
  <c r="FS38" i="21"/>
  <c r="FR38" i="21"/>
  <c r="FQ38" i="21"/>
  <c r="FP38" i="21"/>
  <c r="FO38" i="21"/>
  <c r="FN38" i="21"/>
  <c r="GH37" i="21"/>
  <c r="GG37" i="21"/>
  <c r="GF37" i="21"/>
  <c r="GE37" i="21"/>
  <c r="GD37" i="21"/>
  <c r="GC37" i="21"/>
  <c r="GB37" i="21"/>
  <c r="GA37" i="21"/>
  <c r="FZ37" i="21"/>
  <c r="FY37" i="21"/>
  <c r="FX37" i="21"/>
  <c r="FW37" i="21"/>
  <c r="FV37" i="21"/>
  <c r="FU37" i="21"/>
  <c r="FT37" i="21"/>
  <c r="FS37" i="21"/>
  <c r="FR37" i="21"/>
  <c r="FQ37" i="21"/>
  <c r="FP37" i="21"/>
  <c r="FO37" i="21"/>
  <c r="FN37" i="21"/>
  <c r="GH36" i="21"/>
  <c r="GG36" i="21"/>
  <c r="GF36" i="21"/>
  <c r="GE36" i="21"/>
  <c r="GD36" i="21"/>
  <c r="GC36" i="21"/>
  <c r="GB36" i="21"/>
  <c r="GA36" i="21"/>
  <c r="FZ36" i="21"/>
  <c r="FY36" i="21"/>
  <c r="FX36" i="21"/>
  <c r="FW36" i="21"/>
  <c r="FV36" i="21"/>
  <c r="FU36" i="21"/>
  <c r="FT36" i="21"/>
  <c r="FS36" i="21"/>
  <c r="FR36" i="21"/>
  <c r="FQ36" i="21"/>
  <c r="FP36" i="21"/>
  <c r="FO36" i="21"/>
  <c r="FN36" i="21"/>
  <c r="GH35" i="21"/>
  <c r="GG35" i="21"/>
  <c r="GF35" i="21"/>
  <c r="GE35" i="21"/>
  <c r="GD35" i="21"/>
  <c r="GC35" i="21"/>
  <c r="GB35" i="21"/>
  <c r="GA35" i="21"/>
  <c r="FZ35" i="21"/>
  <c r="FY35" i="21"/>
  <c r="FX35" i="21"/>
  <c r="FW35" i="21"/>
  <c r="FV35" i="21"/>
  <c r="FU35" i="21"/>
  <c r="FT35" i="21"/>
  <c r="FS35" i="21"/>
  <c r="FR35" i="21"/>
  <c r="FQ35" i="21"/>
  <c r="FP35" i="21"/>
  <c r="FO35" i="21"/>
  <c r="FN35" i="21"/>
  <c r="GH34" i="21"/>
  <c r="GG34" i="21"/>
  <c r="GF34" i="21"/>
  <c r="GE34" i="21"/>
  <c r="GD34" i="21"/>
  <c r="GC34" i="21"/>
  <c r="GB34" i="21"/>
  <c r="GA34" i="21"/>
  <c r="FZ34" i="21"/>
  <c r="FY34" i="21"/>
  <c r="FX34" i="21"/>
  <c r="FW34" i="21"/>
  <c r="FV34" i="21"/>
  <c r="FU34" i="21"/>
  <c r="FT34" i="21"/>
  <c r="FS34" i="21"/>
  <c r="FR34" i="21"/>
  <c r="FQ34" i="21"/>
  <c r="FP34" i="21"/>
  <c r="FO34" i="21"/>
  <c r="FN34" i="21"/>
  <c r="GH33" i="21"/>
  <c r="GG33" i="21"/>
  <c r="GF33" i="21"/>
  <c r="GE33" i="21"/>
  <c r="GD33" i="21"/>
  <c r="GC33" i="21"/>
  <c r="GB33" i="21"/>
  <c r="GA33" i="21"/>
  <c r="FZ33" i="21"/>
  <c r="FY33" i="21"/>
  <c r="FX33" i="21"/>
  <c r="FW33" i="21"/>
  <c r="FV33" i="21"/>
  <c r="FU33" i="21"/>
  <c r="FT33" i="21"/>
  <c r="FS33" i="21"/>
  <c r="FR33" i="21"/>
  <c r="FQ33" i="21"/>
  <c r="FP33" i="21"/>
  <c r="FO33" i="21"/>
  <c r="FN33" i="21"/>
  <c r="GH32" i="21"/>
  <c r="GG32" i="21"/>
  <c r="GF32" i="21"/>
  <c r="GE32" i="21"/>
  <c r="GD32" i="21"/>
  <c r="GC32" i="21"/>
  <c r="GB32" i="21"/>
  <c r="GA32" i="21"/>
  <c r="FZ32" i="21"/>
  <c r="FY32" i="21"/>
  <c r="FX32" i="21"/>
  <c r="FW32" i="21"/>
  <c r="FV32" i="21"/>
  <c r="FU32" i="21"/>
  <c r="FT32" i="21"/>
  <c r="FS32" i="21"/>
  <c r="FR32" i="21"/>
  <c r="FQ32" i="21"/>
  <c r="FP32" i="21"/>
  <c r="FO32" i="21"/>
  <c r="FN32" i="21"/>
  <c r="GH31" i="21"/>
  <c r="GG31" i="21"/>
  <c r="GF31" i="21"/>
  <c r="GE31" i="21"/>
  <c r="GD31" i="21"/>
  <c r="GC31" i="21"/>
  <c r="GB31" i="21"/>
  <c r="GA31" i="21"/>
  <c r="FZ31" i="21"/>
  <c r="FY31" i="21"/>
  <c r="FX31" i="21"/>
  <c r="FW31" i="21"/>
  <c r="FV31" i="21"/>
  <c r="FU31" i="21"/>
  <c r="FT31" i="21"/>
  <c r="FS31" i="21"/>
  <c r="FR31" i="21"/>
  <c r="FQ31" i="21"/>
  <c r="FP31" i="21"/>
  <c r="FO31" i="21"/>
  <c r="FN31" i="21"/>
  <c r="GH30" i="21"/>
  <c r="GG30" i="21"/>
  <c r="GF30" i="21"/>
  <c r="GE30" i="21"/>
  <c r="GD30" i="21"/>
  <c r="GC30" i="21"/>
  <c r="GB30" i="21"/>
  <c r="GA30" i="21"/>
  <c r="FZ30" i="21"/>
  <c r="FY30" i="21"/>
  <c r="FX30" i="21"/>
  <c r="FW30" i="21"/>
  <c r="FV30" i="21"/>
  <c r="FU30" i="21"/>
  <c r="FT30" i="21"/>
  <c r="FS30" i="21"/>
  <c r="FR30" i="21"/>
  <c r="FQ30" i="21"/>
  <c r="FP30" i="21"/>
  <c r="FO30" i="21"/>
  <c r="FN30" i="21"/>
  <c r="GH29" i="21"/>
  <c r="GG29" i="21"/>
  <c r="GF29" i="21"/>
  <c r="GE29" i="21"/>
  <c r="GD29" i="21"/>
  <c r="GC29" i="21"/>
  <c r="GB29" i="21"/>
  <c r="GA29" i="21"/>
  <c r="FZ29" i="21"/>
  <c r="FY29" i="21"/>
  <c r="FX29" i="21"/>
  <c r="FW29" i="21"/>
  <c r="FV29" i="21"/>
  <c r="FU29" i="21"/>
  <c r="FT29" i="21"/>
  <c r="FS29" i="21"/>
  <c r="FR29" i="21"/>
  <c r="FQ29" i="21"/>
  <c r="FP29" i="21"/>
  <c r="FO29" i="21"/>
  <c r="FN29" i="21"/>
  <c r="GH28" i="21"/>
  <c r="GG28" i="21"/>
  <c r="GF28" i="21"/>
  <c r="GE28" i="21"/>
  <c r="GD28" i="21"/>
  <c r="GC28" i="21"/>
  <c r="GB28" i="21"/>
  <c r="GA28" i="21"/>
  <c r="FZ28" i="21"/>
  <c r="FY28" i="21"/>
  <c r="FX28" i="21"/>
  <c r="FW28" i="21"/>
  <c r="FV28" i="21"/>
  <c r="FU28" i="21"/>
  <c r="FT28" i="21"/>
  <c r="FS28" i="21"/>
  <c r="FR28" i="21"/>
  <c r="FQ28" i="21"/>
  <c r="FP28" i="21"/>
  <c r="FO28" i="21"/>
  <c r="FN28" i="21"/>
  <c r="GH27" i="21"/>
  <c r="GG27" i="21"/>
  <c r="GF27" i="21"/>
  <c r="GE27" i="21"/>
  <c r="GD27" i="21"/>
  <c r="GC27" i="21"/>
  <c r="GB27" i="21"/>
  <c r="GA27" i="21"/>
  <c r="FZ27" i="21"/>
  <c r="FY27" i="21"/>
  <c r="FX27" i="21"/>
  <c r="FW27" i="21"/>
  <c r="FV27" i="21"/>
  <c r="FU27" i="21"/>
  <c r="FT27" i="21"/>
  <c r="FS27" i="21"/>
  <c r="FR27" i="21"/>
  <c r="FQ27" i="21"/>
  <c r="FP27" i="21"/>
  <c r="FO27" i="21"/>
  <c r="FN27" i="21"/>
  <c r="GH26" i="21"/>
  <c r="GG26" i="21"/>
  <c r="GF26" i="21"/>
  <c r="GE26" i="21"/>
  <c r="GD26" i="21"/>
  <c r="GC26" i="21"/>
  <c r="GB26" i="21"/>
  <c r="GA26" i="21"/>
  <c r="FZ26" i="21"/>
  <c r="FY26" i="21"/>
  <c r="FX26" i="21"/>
  <c r="FW26" i="21"/>
  <c r="FV26" i="21"/>
  <c r="FU26" i="21"/>
  <c r="FT26" i="21"/>
  <c r="FS26" i="21"/>
  <c r="FR26" i="21"/>
  <c r="FQ26" i="21"/>
  <c r="FP26" i="21"/>
  <c r="FO26" i="21"/>
  <c r="FN26" i="21"/>
  <c r="GH25" i="21"/>
  <c r="GG25" i="21"/>
  <c r="GF25" i="21"/>
  <c r="GE25" i="21"/>
  <c r="GD25" i="21"/>
  <c r="GC25" i="21"/>
  <c r="GB25" i="21"/>
  <c r="GA25" i="21"/>
  <c r="FZ25" i="21"/>
  <c r="FY25" i="21"/>
  <c r="FX25" i="21"/>
  <c r="FW25" i="21"/>
  <c r="FV25" i="21"/>
  <c r="FU25" i="21"/>
  <c r="FT25" i="21"/>
  <c r="FS25" i="21"/>
  <c r="FR25" i="21"/>
  <c r="FQ25" i="21"/>
  <c r="FP25" i="21"/>
  <c r="FO25" i="21"/>
  <c r="FN25" i="21"/>
  <c r="GH24" i="21"/>
  <c r="GG24" i="21"/>
  <c r="GF24" i="21"/>
  <c r="GE24" i="21"/>
  <c r="GD24" i="21"/>
  <c r="GC24" i="21"/>
  <c r="GB24" i="21"/>
  <c r="GA24" i="21"/>
  <c r="FZ24" i="21"/>
  <c r="FY24" i="21"/>
  <c r="FX24" i="21"/>
  <c r="FW24" i="21"/>
  <c r="FV24" i="21"/>
  <c r="FU24" i="21"/>
  <c r="FT24" i="21"/>
  <c r="FS24" i="21"/>
  <c r="FR24" i="21"/>
  <c r="FQ24" i="21"/>
  <c r="FP24" i="21"/>
  <c r="FO24" i="21"/>
  <c r="FN24" i="21"/>
  <c r="GH23" i="21"/>
  <c r="GG23" i="21"/>
  <c r="GF23" i="21"/>
  <c r="GE23" i="21"/>
  <c r="GD23" i="21"/>
  <c r="GC23" i="21"/>
  <c r="GB23" i="21"/>
  <c r="GA23" i="21"/>
  <c r="FZ23" i="21"/>
  <c r="FY23" i="21"/>
  <c r="FX23" i="21"/>
  <c r="FW23" i="21"/>
  <c r="FV23" i="21"/>
  <c r="FU23" i="21"/>
  <c r="FT23" i="21"/>
  <c r="FS23" i="21"/>
  <c r="FR23" i="21"/>
  <c r="FQ23" i="21"/>
  <c r="FP23" i="21"/>
  <c r="FO23" i="21"/>
  <c r="FN23" i="21"/>
  <c r="GH22" i="21"/>
  <c r="GG22" i="21"/>
  <c r="GF22" i="21"/>
  <c r="GE22" i="21"/>
  <c r="GD22" i="21"/>
  <c r="GC22" i="21"/>
  <c r="GB22" i="21"/>
  <c r="GA22" i="21"/>
  <c r="FZ22" i="21"/>
  <c r="FY22" i="21"/>
  <c r="FX22" i="21"/>
  <c r="FW22" i="21"/>
  <c r="FV22" i="21"/>
  <c r="FU22" i="21"/>
  <c r="FT22" i="21"/>
  <c r="FS22" i="21"/>
  <c r="FR22" i="21"/>
  <c r="FQ22" i="21"/>
  <c r="FP22" i="21"/>
  <c r="FO22" i="21"/>
  <c r="FN22" i="21"/>
  <c r="GH21" i="21"/>
  <c r="GG21" i="21"/>
  <c r="GF21" i="21"/>
  <c r="GE21" i="21"/>
  <c r="GD21" i="21"/>
  <c r="GC21" i="21"/>
  <c r="GB21" i="21"/>
  <c r="GA21" i="21"/>
  <c r="FZ21" i="21"/>
  <c r="FY21" i="21"/>
  <c r="FX21" i="21"/>
  <c r="FW21" i="21"/>
  <c r="FV21" i="21"/>
  <c r="FU21" i="21"/>
  <c r="FT21" i="21"/>
  <c r="FS21" i="21"/>
  <c r="FR21" i="21"/>
  <c r="FQ21" i="21"/>
  <c r="FP21" i="21"/>
  <c r="FO21" i="21"/>
  <c r="FN21" i="21"/>
  <c r="GH20" i="21"/>
  <c r="GG20" i="21"/>
  <c r="GF20" i="21"/>
  <c r="GE20" i="21"/>
  <c r="GD20" i="21"/>
  <c r="GC20" i="21"/>
  <c r="GB20" i="21"/>
  <c r="GA20" i="21"/>
  <c r="FZ20" i="21"/>
  <c r="FY20" i="21"/>
  <c r="FX20" i="21"/>
  <c r="FW20" i="21"/>
  <c r="FV20" i="21"/>
  <c r="FU20" i="21"/>
  <c r="FT20" i="21"/>
  <c r="FS20" i="21"/>
  <c r="FR20" i="21"/>
  <c r="FQ20" i="21"/>
  <c r="FP20" i="21"/>
  <c r="FO20" i="21"/>
  <c r="FN20" i="21"/>
  <c r="GH19" i="21"/>
  <c r="GG19" i="21"/>
  <c r="GF19" i="21"/>
  <c r="GE19" i="21"/>
  <c r="GD19" i="21"/>
  <c r="GC19" i="21"/>
  <c r="GB19" i="21"/>
  <c r="GA19" i="21"/>
  <c r="FZ19" i="21"/>
  <c r="FY19" i="21"/>
  <c r="FX19" i="21"/>
  <c r="FW19" i="21"/>
  <c r="FV19" i="21"/>
  <c r="FU19" i="21"/>
  <c r="FT19" i="21"/>
  <c r="FS19" i="21"/>
  <c r="FR19" i="21"/>
  <c r="FQ19" i="21"/>
  <c r="FP19" i="21"/>
  <c r="FO19" i="21"/>
  <c r="FN19" i="21"/>
  <c r="GH18" i="21"/>
  <c r="GG18" i="21"/>
  <c r="GF18" i="21"/>
  <c r="GE18" i="21"/>
  <c r="GD18" i="21"/>
  <c r="GC18" i="21"/>
  <c r="GB18" i="21"/>
  <c r="GA18" i="21"/>
  <c r="FZ18" i="21"/>
  <c r="FY18" i="21"/>
  <c r="FX18" i="21"/>
  <c r="FW18" i="21"/>
  <c r="FV18" i="21"/>
  <c r="FU18" i="21"/>
  <c r="FT18" i="21"/>
  <c r="FS18" i="21"/>
  <c r="FR18" i="21"/>
  <c r="FQ18" i="21"/>
  <c r="FP18" i="21"/>
  <c r="FO18" i="21"/>
  <c r="FN18" i="21"/>
  <c r="GH17" i="21"/>
  <c r="GG17" i="21"/>
  <c r="GF17" i="21"/>
  <c r="GE17" i="21"/>
  <c r="GD17" i="21"/>
  <c r="GC17" i="21"/>
  <c r="GB17" i="21"/>
  <c r="GA17" i="21"/>
  <c r="FZ17" i="21"/>
  <c r="FY17" i="21"/>
  <c r="FX17" i="21"/>
  <c r="FW17" i="21"/>
  <c r="FV17" i="21"/>
  <c r="FU17" i="21"/>
  <c r="FT17" i="21"/>
  <c r="FS17" i="21"/>
  <c r="FR17" i="21"/>
  <c r="FQ17" i="21"/>
  <c r="FP17" i="21"/>
  <c r="FO17" i="21"/>
  <c r="FN17" i="21"/>
  <c r="GH16" i="21"/>
  <c r="GG16" i="21"/>
  <c r="GF16" i="21"/>
  <c r="GE16" i="21"/>
  <c r="GD16" i="21"/>
  <c r="GC16" i="21"/>
  <c r="GB16" i="21"/>
  <c r="GA16" i="21"/>
  <c r="FZ16" i="21"/>
  <c r="FY16" i="21"/>
  <c r="FX16" i="21"/>
  <c r="FW16" i="21"/>
  <c r="FV16" i="21"/>
  <c r="FU16" i="21"/>
  <c r="FT16" i="21"/>
  <c r="FS16" i="21"/>
  <c r="FR16" i="21"/>
  <c r="FQ16" i="21"/>
  <c r="FP16" i="21"/>
  <c r="FO16" i="21"/>
  <c r="FN16" i="21"/>
  <c r="GH15" i="21"/>
  <c r="GG15" i="21"/>
  <c r="GF15" i="21"/>
  <c r="GE15" i="21"/>
  <c r="GD15" i="21"/>
  <c r="GC15" i="21"/>
  <c r="GB15" i="21"/>
  <c r="GA15" i="21"/>
  <c r="FZ15" i="21"/>
  <c r="FY15" i="21"/>
  <c r="FX15" i="21"/>
  <c r="FW15" i="21"/>
  <c r="FV15" i="21"/>
  <c r="FU15" i="21"/>
  <c r="FT15" i="21"/>
  <c r="FS15" i="21"/>
  <c r="FR15" i="21"/>
  <c r="FQ15" i="21"/>
  <c r="FP15" i="21"/>
  <c r="FO15" i="21"/>
  <c r="FN15" i="21"/>
  <c r="GH14" i="21"/>
  <c r="GG14" i="21"/>
  <c r="GF14" i="21"/>
  <c r="GE14" i="21"/>
  <c r="GD14" i="21"/>
  <c r="GC14" i="21"/>
  <c r="GB14" i="21"/>
  <c r="GA14" i="21"/>
  <c r="FZ14" i="21"/>
  <c r="FY14" i="21"/>
  <c r="FX14" i="21"/>
  <c r="FW14" i="21"/>
  <c r="FV14" i="21"/>
  <c r="FU14" i="21"/>
  <c r="FT14" i="21"/>
  <c r="FS14" i="21"/>
  <c r="FR14" i="21"/>
  <c r="FQ14" i="21"/>
  <c r="FP14" i="21"/>
  <c r="FO14" i="21"/>
  <c r="FN14" i="21"/>
  <c r="GH13" i="21"/>
  <c r="GG13" i="21"/>
  <c r="GF13" i="21"/>
  <c r="GE13" i="21"/>
  <c r="GD13" i="21"/>
  <c r="GC13" i="21"/>
  <c r="GB13" i="21"/>
  <c r="GA13" i="21"/>
  <c r="FZ13" i="21"/>
  <c r="FY13" i="21"/>
  <c r="FX13" i="21"/>
  <c r="FW13" i="21"/>
  <c r="FV13" i="21"/>
  <c r="FU13" i="21"/>
  <c r="FT13" i="21"/>
  <c r="FS13" i="21"/>
  <c r="FR13" i="21"/>
  <c r="FQ13" i="21"/>
  <c r="FP13" i="21"/>
  <c r="FO13" i="21"/>
  <c r="FN13" i="21"/>
  <c r="GH12" i="21"/>
  <c r="GG12" i="21"/>
  <c r="GF12" i="21"/>
  <c r="GE12" i="21"/>
  <c r="GD12" i="21"/>
  <c r="GC12" i="21"/>
  <c r="GB12" i="21"/>
  <c r="GA12" i="21"/>
  <c r="FZ12" i="21"/>
  <c r="FY12" i="21"/>
  <c r="FX12" i="21"/>
  <c r="FW12" i="21"/>
  <c r="FV12" i="21"/>
  <c r="FU12" i="21"/>
  <c r="FT12" i="21"/>
  <c r="FS12" i="21"/>
  <c r="FR12" i="21"/>
  <c r="FQ12" i="21"/>
  <c r="FP12" i="21"/>
  <c r="FO12" i="21"/>
  <c r="FN12" i="21"/>
  <c r="GH11" i="21"/>
  <c r="GG11" i="21"/>
  <c r="GF11" i="21"/>
  <c r="GE11" i="21"/>
  <c r="GD11" i="21"/>
  <c r="GC11" i="21"/>
  <c r="GB11" i="21"/>
  <c r="GA11" i="21"/>
  <c r="FZ11" i="21"/>
  <c r="FY11" i="21"/>
  <c r="FX11" i="21"/>
  <c r="FW11" i="21"/>
  <c r="FV11" i="21"/>
  <c r="FU11" i="21"/>
  <c r="FT11" i="21"/>
  <c r="FS11" i="21"/>
  <c r="FR11" i="21"/>
  <c r="FQ11" i="21"/>
  <c r="FP11" i="21"/>
  <c r="FO11" i="21"/>
  <c r="FN11" i="21"/>
  <c r="GH10" i="21"/>
  <c r="GG10" i="21"/>
  <c r="GF10" i="21"/>
  <c r="GE10" i="21"/>
  <c r="GD10" i="21"/>
  <c r="GC10" i="21"/>
  <c r="GB10" i="21"/>
  <c r="GA10" i="21"/>
  <c r="FZ10" i="21"/>
  <c r="FY10" i="21"/>
  <c r="FX10" i="21"/>
  <c r="FW10" i="21"/>
  <c r="FV10" i="21"/>
  <c r="FU10" i="21"/>
  <c r="FT10" i="21"/>
  <c r="FS10" i="21"/>
  <c r="FR10" i="21"/>
  <c r="FQ10" i="21"/>
  <c r="FP10" i="21"/>
  <c r="FO10" i="21"/>
  <c r="FN10" i="21"/>
  <c r="GH9" i="21"/>
  <c r="GG9" i="21"/>
  <c r="GF9" i="21"/>
  <c r="GE9" i="21"/>
  <c r="GD9" i="21"/>
  <c r="GC9" i="21"/>
  <c r="GB9" i="21"/>
  <c r="GA9" i="21"/>
  <c r="FZ9" i="21"/>
  <c r="FY9" i="21"/>
  <c r="FX9" i="21"/>
  <c r="FW9" i="21"/>
  <c r="FV9" i="21"/>
  <c r="FU9" i="21"/>
  <c r="FT9" i="21"/>
  <c r="FS9" i="21"/>
  <c r="FR9" i="21"/>
  <c r="FQ9" i="21"/>
  <c r="FP9" i="21"/>
  <c r="FO9" i="21"/>
  <c r="FN9" i="21"/>
  <c r="GH8" i="21"/>
  <c r="GG8" i="21"/>
  <c r="GF8" i="21"/>
  <c r="GE8" i="21"/>
  <c r="GD8" i="21"/>
  <c r="GC8" i="21"/>
  <c r="GB8" i="21"/>
  <c r="GA8" i="21"/>
  <c r="FZ8" i="21"/>
  <c r="FY8" i="21"/>
  <c r="FX8" i="21"/>
  <c r="FW8" i="21"/>
  <c r="FV8" i="21"/>
  <c r="FU8" i="21"/>
  <c r="FT8" i="21"/>
  <c r="FS8" i="21"/>
  <c r="FR8" i="21"/>
  <c r="FQ8" i="21"/>
  <c r="FP8" i="21"/>
  <c r="FO8" i="21"/>
  <c r="FN8" i="21"/>
  <c r="GH7" i="21"/>
  <c r="GG7" i="21"/>
  <c r="GF7" i="21"/>
  <c r="GE7" i="21"/>
  <c r="GD7" i="21"/>
  <c r="GC7" i="21"/>
  <c r="GB7" i="21"/>
  <c r="GA7" i="21"/>
  <c r="FZ7" i="21"/>
  <c r="FY7" i="21"/>
  <c r="FX7" i="21"/>
  <c r="FW7" i="21"/>
  <c r="FV7" i="21"/>
  <c r="FU7" i="21"/>
  <c r="FT7" i="21"/>
  <c r="FS7" i="21"/>
  <c r="FR7" i="21"/>
  <c r="FQ7" i="21"/>
  <c r="FP7" i="21"/>
  <c r="FO7" i="21"/>
  <c r="FN7" i="21"/>
  <c r="GH6" i="21"/>
  <c r="GG6" i="21"/>
  <c r="GF6" i="21"/>
  <c r="GE6" i="21"/>
  <c r="GD6" i="21"/>
  <c r="GC6" i="21"/>
  <c r="GB6" i="21"/>
  <c r="GA6" i="21"/>
  <c r="FZ6" i="21"/>
  <c r="FY6" i="21"/>
  <c r="FX6" i="21"/>
  <c r="FW6" i="21"/>
  <c r="FV6" i="21"/>
  <c r="FU6" i="21"/>
  <c r="FT6" i="21"/>
  <c r="FS6" i="21"/>
  <c r="FR6" i="21"/>
  <c r="FQ6" i="21"/>
  <c r="FP6" i="21"/>
  <c r="FO6" i="21"/>
  <c r="FN6" i="21"/>
  <c r="AQ124" i="1"/>
  <c r="AP124" i="1"/>
  <c r="AO124" i="1"/>
  <c r="AN124" i="1"/>
  <c r="AM124" i="1"/>
  <c r="AL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R124" i="1"/>
  <c r="Q124" i="1"/>
  <c r="P124" i="1"/>
  <c r="O124" i="1"/>
  <c r="N124" i="1"/>
  <c r="M124" i="1"/>
  <c r="L124" i="1"/>
  <c r="K124" i="1"/>
  <c r="F124" i="1"/>
  <c r="AQ123" i="1"/>
  <c r="AP123" i="1"/>
  <c r="AO123" i="1"/>
  <c r="AN123" i="1"/>
  <c r="AM123" i="1"/>
  <c r="AL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R123" i="1"/>
  <c r="Q123" i="1"/>
  <c r="P123" i="1"/>
  <c r="O123" i="1"/>
  <c r="N123" i="1"/>
  <c r="M123" i="1"/>
  <c r="L123" i="1"/>
  <c r="K123" i="1"/>
  <c r="H123" i="1"/>
  <c r="G123" i="1"/>
  <c r="F123" i="1"/>
  <c r="D123" i="1"/>
  <c r="AQ122" i="1"/>
  <c r="AP122" i="1"/>
  <c r="AO122" i="1"/>
  <c r="AN122" i="1"/>
  <c r="AM122" i="1"/>
  <c r="AL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R122" i="1"/>
  <c r="Q122" i="1"/>
  <c r="P122" i="1"/>
  <c r="O122" i="1"/>
  <c r="N122" i="1"/>
  <c r="M122" i="1"/>
  <c r="L122" i="1"/>
  <c r="K122" i="1"/>
  <c r="H122" i="1"/>
  <c r="G122" i="1"/>
  <c r="F122" i="1"/>
  <c r="D122" i="1"/>
  <c r="AQ121" i="1"/>
  <c r="AP121" i="1"/>
  <c r="AO121" i="1"/>
  <c r="AN121" i="1"/>
  <c r="AM121" i="1"/>
  <c r="AL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R121" i="1"/>
  <c r="Q121" i="1"/>
  <c r="P121" i="1"/>
  <c r="O121" i="1"/>
  <c r="N121" i="1"/>
  <c r="M121" i="1"/>
  <c r="L121" i="1"/>
  <c r="K121" i="1"/>
  <c r="H121" i="1"/>
  <c r="G121" i="1"/>
  <c r="F121" i="1"/>
  <c r="D121" i="1"/>
  <c r="AQ120" i="1"/>
  <c r="AP120" i="1"/>
  <c r="AO120" i="1"/>
  <c r="AN120" i="1"/>
  <c r="AM120" i="1"/>
  <c r="AL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R120" i="1"/>
  <c r="Q120" i="1"/>
  <c r="P120" i="1"/>
  <c r="O120" i="1"/>
  <c r="N120" i="1"/>
  <c r="M120" i="1"/>
  <c r="L120" i="1"/>
  <c r="K120" i="1"/>
  <c r="H120" i="1"/>
  <c r="G120" i="1"/>
  <c r="F120" i="1"/>
  <c r="D120" i="1"/>
  <c r="AQ119" i="1"/>
  <c r="AP119" i="1"/>
  <c r="AO119" i="1"/>
  <c r="AN119" i="1"/>
  <c r="AM119" i="1"/>
  <c r="AL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R119" i="1"/>
  <c r="Q119" i="1"/>
  <c r="P119" i="1"/>
  <c r="O119" i="1"/>
  <c r="N119" i="1"/>
  <c r="M119" i="1"/>
  <c r="L119" i="1"/>
  <c r="K119" i="1"/>
  <c r="H119" i="1"/>
  <c r="G119" i="1"/>
  <c r="F119" i="1"/>
  <c r="D119" i="1"/>
  <c r="AQ118" i="1"/>
  <c r="AP118" i="1"/>
  <c r="AO118" i="1"/>
  <c r="AN118" i="1"/>
  <c r="AM118" i="1"/>
  <c r="AL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R118" i="1"/>
  <c r="Q118" i="1"/>
  <c r="P118" i="1"/>
  <c r="O118" i="1"/>
  <c r="N118" i="1"/>
  <c r="M118" i="1"/>
  <c r="L118" i="1"/>
  <c r="K118" i="1"/>
  <c r="H118" i="1"/>
  <c r="G118" i="1"/>
  <c r="F118" i="1"/>
  <c r="D118" i="1"/>
  <c r="AQ117" i="1"/>
  <c r="AP117" i="1"/>
  <c r="AO117" i="1"/>
  <c r="AN117" i="1"/>
  <c r="AM117" i="1"/>
  <c r="AL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R117" i="1"/>
  <c r="Q117" i="1"/>
  <c r="P117" i="1"/>
  <c r="O117" i="1"/>
  <c r="N117" i="1"/>
  <c r="M117" i="1"/>
  <c r="L117" i="1"/>
  <c r="K117" i="1"/>
  <c r="F117" i="1"/>
  <c r="AQ116" i="1"/>
  <c r="AP116" i="1"/>
  <c r="AO116" i="1"/>
  <c r="AN116" i="1"/>
  <c r="AM116" i="1"/>
  <c r="AL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R116" i="1"/>
  <c r="Q116" i="1"/>
  <c r="P116" i="1"/>
  <c r="O116" i="1"/>
  <c r="N116" i="1"/>
  <c r="M116" i="1"/>
  <c r="L116" i="1"/>
  <c r="K116" i="1"/>
  <c r="H116" i="1"/>
  <c r="G116" i="1"/>
  <c r="F116" i="1"/>
  <c r="D116" i="1"/>
  <c r="AQ115" i="1"/>
  <c r="AP115" i="1"/>
  <c r="AO115" i="1"/>
  <c r="AN115" i="1"/>
  <c r="AM115" i="1"/>
  <c r="AL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R115" i="1"/>
  <c r="Q115" i="1"/>
  <c r="P115" i="1"/>
  <c r="O115" i="1"/>
  <c r="N115" i="1"/>
  <c r="M115" i="1"/>
  <c r="L115" i="1"/>
  <c r="K115" i="1"/>
  <c r="H115" i="1"/>
  <c r="G115" i="1"/>
  <c r="F115" i="1"/>
  <c r="D115" i="1"/>
  <c r="AQ114" i="1"/>
  <c r="AP114" i="1"/>
  <c r="AO114" i="1"/>
  <c r="AN114" i="1"/>
  <c r="AM114" i="1"/>
  <c r="AL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R114" i="1"/>
  <c r="Q114" i="1"/>
  <c r="P114" i="1"/>
  <c r="O114" i="1"/>
  <c r="N114" i="1"/>
  <c r="M114" i="1"/>
  <c r="L114" i="1"/>
  <c r="K114" i="1"/>
  <c r="H114" i="1"/>
  <c r="G114" i="1"/>
  <c r="F114" i="1"/>
  <c r="D114" i="1"/>
  <c r="AQ113" i="1"/>
  <c r="AP113" i="1"/>
  <c r="AO113" i="1"/>
  <c r="AN113" i="1"/>
  <c r="AM113" i="1"/>
  <c r="AL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R113" i="1"/>
  <c r="Q113" i="1"/>
  <c r="P113" i="1"/>
  <c r="O113" i="1"/>
  <c r="N113" i="1"/>
  <c r="M113" i="1"/>
  <c r="L113" i="1"/>
  <c r="K113" i="1"/>
  <c r="H113" i="1"/>
  <c r="G113" i="1"/>
  <c r="F113" i="1"/>
  <c r="D113" i="1"/>
  <c r="AQ112" i="1"/>
  <c r="AP112" i="1"/>
  <c r="AO112" i="1"/>
  <c r="AN112" i="1"/>
  <c r="AM112" i="1"/>
  <c r="AL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R112" i="1"/>
  <c r="Q112" i="1"/>
  <c r="P112" i="1"/>
  <c r="O112" i="1"/>
  <c r="N112" i="1"/>
  <c r="M112" i="1"/>
  <c r="L112" i="1"/>
  <c r="K112" i="1"/>
  <c r="H112" i="1"/>
  <c r="G112" i="1"/>
  <c r="F112" i="1"/>
  <c r="D112" i="1"/>
  <c r="AQ111" i="1"/>
  <c r="AP111" i="1"/>
  <c r="AO111" i="1"/>
  <c r="AN111" i="1"/>
  <c r="AM111" i="1"/>
  <c r="AL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R111" i="1"/>
  <c r="Q111" i="1"/>
  <c r="P111" i="1"/>
  <c r="O111" i="1"/>
  <c r="N111" i="1"/>
  <c r="M111" i="1"/>
  <c r="L111" i="1"/>
  <c r="K111" i="1"/>
  <c r="H111" i="1"/>
  <c r="G111" i="1"/>
  <c r="F111" i="1"/>
  <c r="D111" i="1"/>
  <c r="AQ110" i="1"/>
  <c r="AP110" i="1"/>
  <c r="AO110" i="1"/>
  <c r="AN110" i="1"/>
  <c r="AM110" i="1"/>
  <c r="AL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R110" i="1"/>
  <c r="Q110" i="1"/>
  <c r="P110" i="1"/>
  <c r="O110" i="1"/>
  <c r="N110" i="1"/>
  <c r="M110" i="1"/>
  <c r="L110" i="1"/>
  <c r="K110" i="1"/>
  <c r="H110" i="1"/>
  <c r="G110" i="1"/>
  <c r="F110" i="1"/>
  <c r="D110" i="1"/>
  <c r="AQ109" i="1"/>
  <c r="AP109" i="1"/>
  <c r="AO109" i="1"/>
  <c r="AN109" i="1"/>
  <c r="AM109" i="1"/>
  <c r="AL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R109" i="1"/>
  <c r="Q109" i="1"/>
  <c r="P109" i="1"/>
  <c r="O109" i="1"/>
  <c r="N109" i="1"/>
  <c r="M109" i="1"/>
  <c r="L109" i="1"/>
  <c r="K109" i="1"/>
  <c r="H109" i="1"/>
  <c r="G109" i="1"/>
  <c r="F109" i="1"/>
  <c r="D109" i="1"/>
  <c r="AQ108" i="1"/>
  <c r="AP108" i="1"/>
  <c r="AO108" i="1"/>
  <c r="AN108" i="1"/>
  <c r="AM108" i="1"/>
  <c r="AL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R108" i="1"/>
  <c r="Q108" i="1"/>
  <c r="P108" i="1"/>
  <c r="O108" i="1"/>
  <c r="N108" i="1"/>
  <c r="M108" i="1"/>
  <c r="L108" i="1"/>
  <c r="K108" i="1"/>
  <c r="H108" i="1"/>
  <c r="G108" i="1"/>
  <c r="F108" i="1"/>
  <c r="D108" i="1"/>
  <c r="AQ107" i="1"/>
  <c r="AP107" i="1"/>
  <c r="AO107" i="1"/>
  <c r="AN107" i="1"/>
  <c r="AM107" i="1"/>
  <c r="AL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R107" i="1"/>
  <c r="Q107" i="1"/>
  <c r="P107" i="1"/>
  <c r="O107" i="1"/>
  <c r="N107" i="1"/>
  <c r="M107" i="1"/>
  <c r="L107" i="1"/>
  <c r="K107" i="1"/>
  <c r="F107" i="1"/>
  <c r="AQ106" i="1"/>
  <c r="AP106" i="1"/>
  <c r="AO106" i="1"/>
  <c r="AN106" i="1"/>
  <c r="AM106" i="1"/>
  <c r="AL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R106" i="1"/>
  <c r="Q106" i="1"/>
  <c r="P106" i="1"/>
  <c r="O106" i="1"/>
  <c r="N106" i="1"/>
  <c r="M106" i="1"/>
  <c r="L106" i="1"/>
  <c r="K106" i="1"/>
  <c r="H106" i="1"/>
  <c r="G106" i="1"/>
  <c r="F106" i="1"/>
  <c r="D106" i="1"/>
  <c r="AQ105" i="1"/>
  <c r="AP105" i="1"/>
  <c r="AO105" i="1"/>
  <c r="AN105" i="1"/>
  <c r="AM105" i="1"/>
  <c r="AL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R105" i="1"/>
  <c r="Q105" i="1"/>
  <c r="P105" i="1"/>
  <c r="O105" i="1"/>
  <c r="N105" i="1"/>
  <c r="M105" i="1"/>
  <c r="L105" i="1"/>
  <c r="K105" i="1"/>
  <c r="H105" i="1"/>
  <c r="G105" i="1"/>
  <c r="F105" i="1"/>
  <c r="D105" i="1"/>
  <c r="AQ104" i="1"/>
  <c r="AP104" i="1"/>
  <c r="AO104" i="1"/>
  <c r="AN104" i="1"/>
  <c r="AM104" i="1"/>
  <c r="AL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R104" i="1"/>
  <c r="Q104" i="1"/>
  <c r="P104" i="1"/>
  <c r="O104" i="1"/>
  <c r="N104" i="1"/>
  <c r="M104" i="1"/>
  <c r="L104" i="1"/>
  <c r="K104" i="1"/>
  <c r="H104" i="1"/>
  <c r="G104" i="1"/>
  <c r="F104" i="1"/>
  <c r="D104" i="1"/>
  <c r="AQ103" i="1"/>
  <c r="AP103" i="1"/>
  <c r="AO103" i="1"/>
  <c r="AN103" i="1"/>
  <c r="AM103" i="1"/>
  <c r="AL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R103" i="1"/>
  <c r="Q103" i="1"/>
  <c r="P103" i="1"/>
  <c r="O103" i="1"/>
  <c r="N103" i="1"/>
  <c r="M103" i="1"/>
  <c r="L103" i="1"/>
  <c r="K103" i="1"/>
  <c r="H103" i="1"/>
  <c r="G103" i="1"/>
  <c r="F103" i="1"/>
  <c r="D103" i="1"/>
  <c r="AQ102" i="1"/>
  <c r="AP102" i="1"/>
  <c r="AO102" i="1"/>
  <c r="AN102" i="1"/>
  <c r="AM102" i="1"/>
  <c r="AL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R102" i="1"/>
  <c r="Q102" i="1"/>
  <c r="P102" i="1"/>
  <c r="O102" i="1"/>
  <c r="N102" i="1"/>
  <c r="M102" i="1"/>
  <c r="L102" i="1"/>
  <c r="K102" i="1"/>
  <c r="H102" i="1"/>
  <c r="G102" i="1"/>
  <c r="F102" i="1"/>
  <c r="D102" i="1"/>
  <c r="AQ101" i="1"/>
  <c r="AP101" i="1"/>
  <c r="AO101" i="1"/>
  <c r="AN101" i="1"/>
  <c r="AM101" i="1"/>
  <c r="AL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R101" i="1"/>
  <c r="Q101" i="1"/>
  <c r="P101" i="1"/>
  <c r="O101" i="1"/>
  <c r="N101" i="1"/>
  <c r="M101" i="1"/>
  <c r="L101" i="1"/>
  <c r="K101" i="1"/>
  <c r="H101" i="1"/>
  <c r="G101" i="1"/>
  <c r="F101" i="1"/>
  <c r="D101" i="1"/>
  <c r="AQ100" i="1"/>
  <c r="AP100" i="1"/>
  <c r="AO100" i="1"/>
  <c r="AN100" i="1"/>
  <c r="AM100" i="1"/>
  <c r="AL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R100" i="1"/>
  <c r="Q100" i="1"/>
  <c r="P100" i="1"/>
  <c r="O100" i="1"/>
  <c r="N100" i="1"/>
  <c r="M100" i="1"/>
  <c r="L100" i="1"/>
  <c r="K100" i="1"/>
  <c r="H100" i="1"/>
  <c r="G100" i="1"/>
  <c r="F100" i="1"/>
  <c r="D100" i="1"/>
  <c r="AQ99" i="1"/>
  <c r="AP99" i="1"/>
  <c r="AO99" i="1"/>
  <c r="AN99" i="1"/>
  <c r="AM99" i="1"/>
  <c r="AL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R99" i="1"/>
  <c r="Q99" i="1"/>
  <c r="P99" i="1"/>
  <c r="O99" i="1"/>
  <c r="N99" i="1"/>
  <c r="M99" i="1"/>
  <c r="L99" i="1"/>
  <c r="K99" i="1"/>
  <c r="F99" i="1"/>
  <c r="AQ98" i="1"/>
  <c r="AP98" i="1"/>
  <c r="AO98" i="1"/>
  <c r="AN98" i="1"/>
  <c r="AM98" i="1"/>
  <c r="AL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R98" i="1"/>
  <c r="Q98" i="1"/>
  <c r="P98" i="1"/>
  <c r="O98" i="1"/>
  <c r="N98" i="1"/>
  <c r="M98" i="1"/>
  <c r="L98" i="1"/>
  <c r="K98" i="1"/>
  <c r="H98" i="1"/>
  <c r="G98" i="1"/>
  <c r="F98" i="1"/>
  <c r="D98" i="1"/>
  <c r="AQ97" i="1"/>
  <c r="AP97" i="1"/>
  <c r="AO97" i="1"/>
  <c r="AN97" i="1"/>
  <c r="AM97" i="1"/>
  <c r="AL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R97" i="1"/>
  <c r="Q97" i="1"/>
  <c r="P97" i="1"/>
  <c r="O97" i="1"/>
  <c r="N97" i="1"/>
  <c r="M97" i="1"/>
  <c r="L97" i="1"/>
  <c r="K97" i="1"/>
  <c r="H97" i="1"/>
  <c r="G97" i="1"/>
  <c r="F97" i="1"/>
  <c r="D97" i="1"/>
  <c r="AQ96" i="1"/>
  <c r="AP96" i="1"/>
  <c r="AO96" i="1"/>
  <c r="AN96" i="1"/>
  <c r="AM96" i="1"/>
  <c r="AL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R96" i="1"/>
  <c r="Q96" i="1"/>
  <c r="P96" i="1"/>
  <c r="O96" i="1"/>
  <c r="N96" i="1"/>
  <c r="M96" i="1"/>
  <c r="L96" i="1"/>
  <c r="K96" i="1"/>
  <c r="H96" i="1"/>
  <c r="G96" i="1"/>
  <c r="F96" i="1"/>
  <c r="D96" i="1"/>
  <c r="AQ95" i="1"/>
  <c r="AP95" i="1"/>
  <c r="AO95" i="1"/>
  <c r="AN95" i="1"/>
  <c r="AM95" i="1"/>
  <c r="AL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R95" i="1"/>
  <c r="Q95" i="1"/>
  <c r="P95" i="1"/>
  <c r="O95" i="1"/>
  <c r="N95" i="1"/>
  <c r="M95" i="1"/>
  <c r="L95" i="1"/>
  <c r="K95" i="1"/>
  <c r="H95" i="1"/>
  <c r="G95" i="1"/>
  <c r="F95" i="1"/>
  <c r="D95" i="1"/>
  <c r="AQ94" i="1"/>
  <c r="AP94" i="1"/>
  <c r="AO94" i="1"/>
  <c r="AN94" i="1"/>
  <c r="AM94" i="1"/>
  <c r="AL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R94" i="1"/>
  <c r="Q94" i="1"/>
  <c r="P94" i="1"/>
  <c r="O94" i="1"/>
  <c r="N94" i="1"/>
  <c r="M94" i="1"/>
  <c r="L94" i="1"/>
  <c r="K94" i="1"/>
  <c r="H94" i="1"/>
  <c r="G94" i="1"/>
  <c r="F94" i="1"/>
  <c r="D94" i="1"/>
  <c r="AQ93" i="1"/>
  <c r="AP93" i="1"/>
  <c r="AO93" i="1"/>
  <c r="AN93" i="1"/>
  <c r="AM93" i="1"/>
  <c r="AL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R93" i="1"/>
  <c r="Q93" i="1"/>
  <c r="P93" i="1"/>
  <c r="O93" i="1"/>
  <c r="N93" i="1"/>
  <c r="M93" i="1"/>
  <c r="L93" i="1"/>
  <c r="K93" i="1"/>
  <c r="H93" i="1"/>
  <c r="G93" i="1"/>
  <c r="F93" i="1"/>
  <c r="D93" i="1"/>
  <c r="AQ92" i="1"/>
  <c r="AP92" i="1"/>
  <c r="AO92" i="1"/>
  <c r="AN92" i="1"/>
  <c r="AM92" i="1"/>
  <c r="AL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R92" i="1"/>
  <c r="Q92" i="1"/>
  <c r="P92" i="1"/>
  <c r="O92" i="1"/>
  <c r="N92" i="1"/>
  <c r="M92" i="1"/>
  <c r="L92" i="1"/>
  <c r="K92" i="1"/>
  <c r="H92" i="1"/>
  <c r="G92" i="1"/>
  <c r="F92" i="1"/>
  <c r="D92" i="1"/>
  <c r="AQ91" i="1"/>
  <c r="AP91" i="1"/>
  <c r="AO91" i="1"/>
  <c r="AN91" i="1"/>
  <c r="AM91" i="1"/>
  <c r="AL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R91" i="1"/>
  <c r="Q91" i="1"/>
  <c r="P91" i="1"/>
  <c r="O91" i="1"/>
  <c r="N91" i="1"/>
  <c r="M91" i="1"/>
  <c r="L91" i="1"/>
  <c r="K91" i="1"/>
  <c r="H91" i="1"/>
  <c r="G91" i="1"/>
  <c r="F91" i="1"/>
  <c r="D91" i="1"/>
  <c r="AQ90" i="1"/>
  <c r="AP90" i="1"/>
  <c r="AO90" i="1"/>
  <c r="AN90" i="1"/>
  <c r="AM90" i="1"/>
  <c r="AL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R90" i="1"/>
  <c r="Q90" i="1"/>
  <c r="P90" i="1"/>
  <c r="O90" i="1"/>
  <c r="N90" i="1"/>
  <c r="M90" i="1"/>
  <c r="L90" i="1"/>
  <c r="K90" i="1"/>
  <c r="H90" i="1"/>
  <c r="G90" i="1"/>
  <c r="F90" i="1"/>
  <c r="D90" i="1"/>
  <c r="AQ89" i="1"/>
  <c r="AP89" i="1"/>
  <c r="AO89" i="1"/>
  <c r="AN89" i="1"/>
  <c r="AM89" i="1"/>
  <c r="AL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R89" i="1"/>
  <c r="Q89" i="1"/>
  <c r="P89" i="1"/>
  <c r="O89" i="1"/>
  <c r="N89" i="1"/>
  <c r="M89" i="1"/>
  <c r="L89" i="1"/>
  <c r="K89" i="1"/>
  <c r="H89" i="1"/>
  <c r="G89" i="1"/>
  <c r="F89" i="1"/>
  <c r="D89" i="1"/>
  <c r="AQ88" i="1"/>
  <c r="AP88" i="1"/>
  <c r="AO88" i="1"/>
  <c r="AN88" i="1"/>
  <c r="AM88" i="1"/>
  <c r="AL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R88" i="1"/>
  <c r="Q88" i="1"/>
  <c r="P88" i="1"/>
  <c r="O88" i="1"/>
  <c r="N88" i="1"/>
  <c r="M88" i="1"/>
  <c r="L88" i="1"/>
  <c r="K88" i="1"/>
  <c r="H88" i="1"/>
  <c r="G88" i="1"/>
  <c r="F88" i="1"/>
  <c r="D88" i="1"/>
  <c r="AQ87" i="1"/>
  <c r="AP87" i="1"/>
  <c r="AO87" i="1"/>
  <c r="AN87" i="1"/>
  <c r="AM87" i="1"/>
  <c r="AL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R87" i="1"/>
  <c r="Q87" i="1"/>
  <c r="P87" i="1"/>
  <c r="O87" i="1"/>
  <c r="N87" i="1"/>
  <c r="M87" i="1"/>
  <c r="L87" i="1"/>
  <c r="K87" i="1"/>
  <c r="H87" i="1"/>
  <c r="G87" i="1"/>
  <c r="F87" i="1"/>
  <c r="D87" i="1"/>
  <c r="AQ86" i="1"/>
  <c r="AP86" i="1"/>
  <c r="AO86" i="1"/>
  <c r="AN86" i="1"/>
  <c r="AM86" i="1"/>
  <c r="AL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R86" i="1"/>
  <c r="Q86" i="1"/>
  <c r="P86" i="1"/>
  <c r="O86" i="1"/>
  <c r="N86" i="1"/>
  <c r="M86" i="1"/>
  <c r="L86" i="1"/>
  <c r="K86" i="1"/>
  <c r="H86" i="1"/>
  <c r="G86" i="1"/>
  <c r="F86" i="1"/>
  <c r="D86" i="1"/>
  <c r="AQ85" i="1"/>
  <c r="AP85" i="1"/>
  <c r="AO85" i="1"/>
  <c r="AN85" i="1"/>
  <c r="AM85" i="1"/>
  <c r="AL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R85" i="1"/>
  <c r="Q85" i="1"/>
  <c r="P85" i="1"/>
  <c r="O85" i="1"/>
  <c r="N85" i="1"/>
  <c r="M85" i="1"/>
  <c r="L85" i="1"/>
  <c r="K85" i="1"/>
  <c r="H85" i="1"/>
  <c r="G85" i="1"/>
  <c r="F85" i="1"/>
  <c r="D85" i="1"/>
  <c r="AQ84" i="1"/>
  <c r="AP84" i="1"/>
  <c r="AO84" i="1"/>
  <c r="AN84" i="1"/>
  <c r="AM84" i="1"/>
  <c r="AL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R84" i="1"/>
  <c r="Q84" i="1"/>
  <c r="P84" i="1"/>
  <c r="O84" i="1"/>
  <c r="N84" i="1"/>
  <c r="M84" i="1"/>
  <c r="L84" i="1"/>
  <c r="K84" i="1"/>
  <c r="H84" i="1"/>
  <c r="G84" i="1"/>
  <c r="F84" i="1"/>
  <c r="D84" i="1"/>
  <c r="AQ83" i="1"/>
  <c r="AP83" i="1"/>
  <c r="AO83" i="1"/>
  <c r="AN83" i="1"/>
  <c r="AM83" i="1"/>
  <c r="AL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R83" i="1"/>
  <c r="Q83" i="1"/>
  <c r="P83" i="1"/>
  <c r="O83" i="1"/>
  <c r="N83" i="1"/>
  <c r="M83" i="1"/>
  <c r="L83" i="1"/>
  <c r="K83" i="1"/>
  <c r="H83" i="1"/>
  <c r="G83" i="1"/>
  <c r="F83" i="1"/>
  <c r="D83" i="1"/>
  <c r="AQ82" i="1"/>
  <c r="AP82" i="1"/>
  <c r="AO82" i="1"/>
  <c r="AN82" i="1"/>
  <c r="AM82" i="1"/>
  <c r="AL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R82" i="1"/>
  <c r="Q82" i="1"/>
  <c r="P82" i="1"/>
  <c r="O82" i="1"/>
  <c r="N82" i="1"/>
  <c r="M82" i="1"/>
  <c r="L82" i="1"/>
  <c r="K82" i="1"/>
  <c r="H82" i="1"/>
  <c r="G82" i="1"/>
  <c r="F82" i="1"/>
  <c r="D82" i="1"/>
  <c r="AQ81" i="1"/>
  <c r="AP81" i="1"/>
  <c r="AO81" i="1"/>
  <c r="AN81" i="1"/>
  <c r="AM81" i="1"/>
  <c r="AL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R81" i="1"/>
  <c r="Q81" i="1"/>
  <c r="P81" i="1"/>
  <c r="O81" i="1"/>
  <c r="N81" i="1"/>
  <c r="M81" i="1"/>
  <c r="L81" i="1"/>
  <c r="K81" i="1"/>
  <c r="F81" i="1"/>
  <c r="AQ80" i="1"/>
  <c r="AP80" i="1"/>
  <c r="AO80" i="1"/>
  <c r="AN80" i="1"/>
  <c r="AM80" i="1"/>
  <c r="AL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R80" i="1"/>
  <c r="Q80" i="1"/>
  <c r="P80" i="1"/>
  <c r="O80" i="1"/>
  <c r="N80" i="1"/>
  <c r="M80" i="1"/>
  <c r="L80" i="1"/>
  <c r="K80" i="1"/>
  <c r="H80" i="1"/>
  <c r="G80" i="1"/>
  <c r="F80" i="1"/>
  <c r="D80" i="1"/>
  <c r="AQ79" i="1"/>
  <c r="AP79" i="1"/>
  <c r="AO79" i="1"/>
  <c r="AN79" i="1"/>
  <c r="AM79" i="1"/>
  <c r="AL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R79" i="1"/>
  <c r="Q79" i="1"/>
  <c r="P79" i="1"/>
  <c r="O79" i="1"/>
  <c r="N79" i="1"/>
  <c r="M79" i="1"/>
  <c r="L79" i="1"/>
  <c r="K79" i="1"/>
  <c r="H79" i="1"/>
  <c r="G79" i="1"/>
  <c r="F79" i="1"/>
  <c r="D79" i="1"/>
  <c r="AQ78" i="1"/>
  <c r="AP78" i="1"/>
  <c r="AO78" i="1"/>
  <c r="AN78" i="1"/>
  <c r="AM78" i="1"/>
  <c r="AL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R78" i="1"/>
  <c r="Q78" i="1"/>
  <c r="P78" i="1"/>
  <c r="O78" i="1"/>
  <c r="N78" i="1"/>
  <c r="M78" i="1"/>
  <c r="L78" i="1"/>
  <c r="K78" i="1"/>
  <c r="H78" i="1"/>
  <c r="G78" i="1"/>
  <c r="F78" i="1"/>
  <c r="D78" i="1"/>
  <c r="AQ77" i="1"/>
  <c r="AP77" i="1"/>
  <c r="AO77" i="1"/>
  <c r="AN77" i="1"/>
  <c r="AM77" i="1"/>
  <c r="AL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R77" i="1"/>
  <c r="Q77" i="1"/>
  <c r="P77" i="1"/>
  <c r="O77" i="1"/>
  <c r="N77" i="1"/>
  <c r="M77" i="1"/>
  <c r="L77" i="1"/>
  <c r="K77" i="1"/>
  <c r="H77" i="1"/>
  <c r="G77" i="1"/>
  <c r="F77" i="1"/>
  <c r="D77" i="1"/>
  <c r="AQ76" i="1"/>
  <c r="AP76" i="1"/>
  <c r="AO76" i="1"/>
  <c r="AN76" i="1"/>
  <c r="AM76" i="1"/>
  <c r="AL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R76" i="1"/>
  <c r="Q76" i="1"/>
  <c r="P76" i="1"/>
  <c r="O76" i="1"/>
  <c r="N76" i="1"/>
  <c r="M76" i="1"/>
  <c r="L76" i="1"/>
  <c r="K76" i="1"/>
  <c r="H76" i="1"/>
  <c r="G76" i="1"/>
  <c r="F76" i="1"/>
  <c r="D76" i="1"/>
  <c r="AQ75" i="1"/>
  <c r="AP75" i="1"/>
  <c r="AO75" i="1"/>
  <c r="AN75" i="1"/>
  <c r="AM75" i="1"/>
  <c r="AL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R75" i="1"/>
  <c r="Q75" i="1"/>
  <c r="P75" i="1"/>
  <c r="O75" i="1"/>
  <c r="N75" i="1"/>
  <c r="M75" i="1"/>
  <c r="L75" i="1"/>
  <c r="K75" i="1"/>
  <c r="H75" i="1"/>
  <c r="G75" i="1"/>
  <c r="F75" i="1"/>
  <c r="D75" i="1"/>
  <c r="AQ74" i="1"/>
  <c r="AP74" i="1"/>
  <c r="AO74" i="1"/>
  <c r="AN74" i="1"/>
  <c r="AM74" i="1"/>
  <c r="AL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R74" i="1"/>
  <c r="Q74" i="1"/>
  <c r="P74" i="1"/>
  <c r="O74" i="1"/>
  <c r="N74" i="1"/>
  <c r="M74" i="1"/>
  <c r="L74" i="1"/>
  <c r="K74" i="1"/>
  <c r="H74" i="1"/>
  <c r="G74" i="1"/>
  <c r="F74" i="1"/>
  <c r="D74" i="1"/>
  <c r="AQ73" i="1"/>
  <c r="AP73" i="1"/>
  <c r="AO73" i="1"/>
  <c r="AN73" i="1"/>
  <c r="AM73" i="1"/>
  <c r="AL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R73" i="1"/>
  <c r="Q73" i="1"/>
  <c r="P73" i="1"/>
  <c r="O73" i="1"/>
  <c r="N73" i="1"/>
  <c r="M73" i="1"/>
  <c r="L73" i="1"/>
  <c r="K73" i="1"/>
  <c r="H73" i="1"/>
  <c r="G73" i="1"/>
  <c r="F73" i="1"/>
  <c r="D73" i="1"/>
  <c r="AQ72" i="1"/>
  <c r="AP72" i="1"/>
  <c r="AO72" i="1"/>
  <c r="AN72" i="1"/>
  <c r="AM72" i="1"/>
  <c r="AL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R72" i="1"/>
  <c r="Q72" i="1"/>
  <c r="P72" i="1"/>
  <c r="O72" i="1"/>
  <c r="N72" i="1"/>
  <c r="M72" i="1"/>
  <c r="L72" i="1"/>
  <c r="K72" i="1"/>
  <c r="H72" i="1"/>
  <c r="G72" i="1"/>
  <c r="F72" i="1"/>
  <c r="D72" i="1"/>
  <c r="AQ71" i="1"/>
  <c r="AP71" i="1"/>
  <c r="AO71" i="1"/>
  <c r="AN71" i="1"/>
  <c r="AM71" i="1"/>
  <c r="AL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R71" i="1"/>
  <c r="Q71" i="1"/>
  <c r="P71" i="1"/>
  <c r="O71" i="1"/>
  <c r="N71" i="1"/>
  <c r="M71" i="1"/>
  <c r="L71" i="1"/>
  <c r="K71" i="1"/>
  <c r="H71" i="1"/>
  <c r="G71" i="1"/>
  <c r="F71" i="1"/>
  <c r="D71" i="1"/>
  <c r="AQ70" i="1"/>
  <c r="AP70" i="1"/>
  <c r="AO70" i="1"/>
  <c r="AN70" i="1"/>
  <c r="AM70" i="1"/>
  <c r="AL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R70" i="1"/>
  <c r="Q70" i="1"/>
  <c r="P70" i="1"/>
  <c r="O70" i="1"/>
  <c r="N70" i="1"/>
  <c r="M70" i="1"/>
  <c r="L70" i="1"/>
  <c r="K70" i="1"/>
  <c r="H70" i="1"/>
  <c r="G70" i="1"/>
  <c r="F70" i="1"/>
  <c r="D70" i="1"/>
  <c r="AQ69" i="1"/>
  <c r="AP69" i="1"/>
  <c r="AO69" i="1"/>
  <c r="AN69" i="1"/>
  <c r="AM69" i="1"/>
  <c r="AL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R69" i="1"/>
  <c r="Q69" i="1"/>
  <c r="P69" i="1"/>
  <c r="O69" i="1"/>
  <c r="N69" i="1"/>
  <c r="M69" i="1"/>
  <c r="L69" i="1"/>
  <c r="K69" i="1"/>
  <c r="H69" i="1"/>
  <c r="G69" i="1"/>
  <c r="F69" i="1"/>
  <c r="D69" i="1"/>
  <c r="AQ68" i="1"/>
  <c r="AP68" i="1"/>
  <c r="AO68" i="1"/>
  <c r="AN68" i="1"/>
  <c r="AM68" i="1"/>
  <c r="AL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R68" i="1"/>
  <c r="Q68" i="1"/>
  <c r="P68" i="1"/>
  <c r="O68" i="1"/>
  <c r="N68" i="1"/>
  <c r="M68" i="1"/>
  <c r="L68" i="1"/>
  <c r="K68" i="1"/>
  <c r="H68" i="1"/>
  <c r="G68" i="1"/>
  <c r="F68" i="1"/>
  <c r="D68" i="1"/>
  <c r="AQ67" i="1"/>
  <c r="AP67" i="1"/>
  <c r="AO67" i="1"/>
  <c r="AN67" i="1"/>
  <c r="AM67" i="1"/>
  <c r="AL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R67" i="1"/>
  <c r="Q67" i="1"/>
  <c r="P67" i="1"/>
  <c r="O67" i="1"/>
  <c r="N67" i="1"/>
  <c r="M67" i="1"/>
  <c r="L67" i="1"/>
  <c r="K67" i="1"/>
  <c r="H67" i="1"/>
  <c r="G67" i="1"/>
  <c r="F67" i="1"/>
  <c r="D67" i="1"/>
  <c r="AQ66" i="1"/>
  <c r="AP66" i="1"/>
  <c r="AO66" i="1"/>
  <c r="AN66" i="1"/>
  <c r="AM66" i="1"/>
  <c r="AL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R66" i="1"/>
  <c r="Q66" i="1"/>
  <c r="P66" i="1"/>
  <c r="O66" i="1"/>
  <c r="N66" i="1"/>
  <c r="M66" i="1"/>
  <c r="L66" i="1"/>
  <c r="K66" i="1"/>
  <c r="H66" i="1"/>
  <c r="G66" i="1"/>
  <c r="F66" i="1"/>
  <c r="D66" i="1"/>
  <c r="AQ65" i="1"/>
  <c r="AP65" i="1"/>
  <c r="AO65" i="1"/>
  <c r="AN65" i="1"/>
  <c r="AM65" i="1"/>
  <c r="AL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R65" i="1"/>
  <c r="Q65" i="1"/>
  <c r="P65" i="1"/>
  <c r="O65" i="1"/>
  <c r="N65" i="1"/>
  <c r="M65" i="1"/>
  <c r="L65" i="1"/>
  <c r="K65" i="1"/>
  <c r="H65" i="1"/>
  <c r="G65" i="1"/>
  <c r="F65" i="1"/>
  <c r="D65" i="1"/>
  <c r="AQ64" i="1"/>
  <c r="AP64" i="1"/>
  <c r="AO64" i="1"/>
  <c r="AN64" i="1"/>
  <c r="AM64" i="1"/>
  <c r="AL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R64" i="1"/>
  <c r="Q64" i="1"/>
  <c r="P64" i="1"/>
  <c r="O64" i="1"/>
  <c r="N64" i="1"/>
  <c r="M64" i="1"/>
  <c r="L64" i="1"/>
  <c r="K64" i="1"/>
  <c r="H64" i="1"/>
  <c r="G64" i="1"/>
  <c r="F64" i="1"/>
  <c r="D64" i="1"/>
  <c r="AQ63" i="1"/>
  <c r="AP63" i="1"/>
  <c r="AO63" i="1"/>
  <c r="AN63" i="1"/>
  <c r="AM63" i="1"/>
  <c r="AL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R63" i="1"/>
  <c r="Q63" i="1"/>
  <c r="P63" i="1"/>
  <c r="O63" i="1"/>
  <c r="N63" i="1"/>
  <c r="M63" i="1"/>
  <c r="L63" i="1"/>
  <c r="K63" i="1"/>
  <c r="H63" i="1"/>
  <c r="G63" i="1"/>
  <c r="F63" i="1"/>
  <c r="D63" i="1"/>
  <c r="AQ62" i="1"/>
  <c r="AP62" i="1"/>
  <c r="AO62" i="1"/>
  <c r="AN62" i="1"/>
  <c r="AM62" i="1"/>
  <c r="AL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R62" i="1"/>
  <c r="Q62" i="1"/>
  <c r="P62" i="1"/>
  <c r="O62" i="1"/>
  <c r="N62" i="1"/>
  <c r="M62" i="1"/>
  <c r="L62" i="1"/>
  <c r="K62" i="1"/>
  <c r="H62" i="1"/>
  <c r="G62" i="1"/>
  <c r="F62" i="1"/>
  <c r="D62" i="1"/>
  <c r="AQ61" i="1"/>
  <c r="AP61" i="1"/>
  <c r="AO61" i="1"/>
  <c r="AN61" i="1"/>
  <c r="AM61" i="1"/>
  <c r="AL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R61" i="1"/>
  <c r="Q61" i="1"/>
  <c r="P61" i="1"/>
  <c r="O61" i="1"/>
  <c r="N61" i="1"/>
  <c r="M61" i="1"/>
  <c r="L61" i="1"/>
  <c r="K61" i="1"/>
  <c r="H61" i="1"/>
  <c r="G61" i="1"/>
  <c r="F61" i="1"/>
  <c r="D61" i="1"/>
  <c r="AQ60" i="1"/>
  <c r="AP60" i="1"/>
  <c r="AO60" i="1"/>
  <c r="AN60" i="1"/>
  <c r="AM60" i="1"/>
  <c r="AL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R60" i="1"/>
  <c r="Q60" i="1"/>
  <c r="P60" i="1"/>
  <c r="O60" i="1"/>
  <c r="N60" i="1"/>
  <c r="M60" i="1"/>
  <c r="L60" i="1"/>
  <c r="K60" i="1"/>
  <c r="F60" i="1"/>
  <c r="AQ59" i="1"/>
  <c r="AP59" i="1"/>
  <c r="AO59" i="1"/>
  <c r="AN59" i="1"/>
  <c r="AM59" i="1"/>
  <c r="AL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R59" i="1"/>
  <c r="Q59" i="1"/>
  <c r="P59" i="1"/>
  <c r="O59" i="1"/>
  <c r="N59" i="1"/>
  <c r="M59" i="1"/>
  <c r="L59" i="1"/>
  <c r="K59" i="1"/>
  <c r="H59" i="1"/>
  <c r="G59" i="1"/>
  <c r="F59" i="1"/>
  <c r="D59" i="1"/>
  <c r="AQ58" i="1"/>
  <c r="AP58" i="1"/>
  <c r="AO58" i="1"/>
  <c r="AN58" i="1"/>
  <c r="AM58" i="1"/>
  <c r="AL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R58" i="1"/>
  <c r="Q58" i="1"/>
  <c r="P58" i="1"/>
  <c r="O58" i="1"/>
  <c r="N58" i="1"/>
  <c r="M58" i="1"/>
  <c r="L58" i="1"/>
  <c r="K58" i="1"/>
  <c r="H58" i="1"/>
  <c r="G58" i="1"/>
  <c r="F58" i="1"/>
  <c r="D58" i="1"/>
  <c r="AQ57" i="1"/>
  <c r="AP57" i="1"/>
  <c r="AO57" i="1"/>
  <c r="AN57" i="1"/>
  <c r="AM57" i="1"/>
  <c r="AL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R57" i="1"/>
  <c r="Q57" i="1"/>
  <c r="P57" i="1"/>
  <c r="O57" i="1"/>
  <c r="N57" i="1"/>
  <c r="M57" i="1"/>
  <c r="L57" i="1"/>
  <c r="K57" i="1"/>
  <c r="H57" i="1"/>
  <c r="G57" i="1"/>
  <c r="F57" i="1"/>
  <c r="D57" i="1"/>
  <c r="AQ56" i="1"/>
  <c r="AP56" i="1"/>
  <c r="AO56" i="1"/>
  <c r="AN56" i="1"/>
  <c r="AM56" i="1"/>
  <c r="AL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R56" i="1"/>
  <c r="Q56" i="1"/>
  <c r="P56" i="1"/>
  <c r="O56" i="1"/>
  <c r="N56" i="1"/>
  <c r="M56" i="1"/>
  <c r="L56" i="1"/>
  <c r="K56" i="1"/>
  <c r="H56" i="1"/>
  <c r="G56" i="1"/>
  <c r="F56" i="1"/>
  <c r="D56" i="1"/>
  <c r="AQ55" i="1"/>
  <c r="AP55" i="1"/>
  <c r="AO55" i="1"/>
  <c r="AN55" i="1"/>
  <c r="AM55" i="1"/>
  <c r="AL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R55" i="1"/>
  <c r="Q55" i="1"/>
  <c r="P55" i="1"/>
  <c r="O55" i="1"/>
  <c r="N55" i="1"/>
  <c r="M55" i="1"/>
  <c r="L55" i="1"/>
  <c r="K55" i="1"/>
  <c r="H55" i="1"/>
  <c r="G55" i="1"/>
  <c r="F55" i="1"/>
  <c r="D55" i="1"/>
  <c r="AQ54" i="1"/>
  <c r="AP54" i="1"/>
  <c r="AO54" i="1"/>
  <c r="AN54" i="1"/>
  <c r="AM54" i="1"/>
  <c r="AL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R54" i="1"/>
  <c r="Q54" i="1"/>
  <c r="P54" i="1"/>
  <c r="O54" i="1"/>
  <c r="N54" i="1"/>
  <c r="M54" i="1"/>
  <c r="L54" i="1"/>
  <c r="K54" i="1"/>
  <c r="H54" i="1"/>
  <c r="G54" i="1"/>
  <c r="F54" i="1"/>
  <c r="D54" i="1"/>
  <c r="AQ53" i="1"/>
  <c r="AP53" i="1"/>
  <c r="AO53" i="1"/>
  <c r="AN53" i="1"/>
  <c r="AM53" i="1"/>
  <c r="AL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R53" i="1"/>
  <c r="Q53" i="1"/>
  <c r="P53" i="1"/>
  <c r="O53" i="1"/>
  <c r="N53" i="1"/>
  <c r="M53" i="1"/>
  <c r="L53" i="1"/>
  <c r="K53" i="1"/>
  <c r="H53" i="1"/>
  <c r="G53" i="1"/>
  <c r="F53" i="1"/>
  <c r="D53" i="1"/>
  <c r="AQ52" i="1"/>
  <c r="AP52" i="1"/>
  <c r="AO52" i="1"/>
  <c r="AN52" i="1"/>
  <c r="AM52" i="1"/>
  <c r="AL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R52" i="1"/>
  <c r="Q52" i="1"/>
  <c r="P52" i="1"/>
  <c r="O52" i="1"/>
  <c r="N52" i="1"/>
  <c r="M52" i="1"/>
  <c r="L52" i="1"/>
  <c r="K52" i="1"/>
  <c r="F52" i="1"/>
  <c r="AQ51" i="1"/>
  <c r="AP51" i="1"/>
  <c r="AO51" i="1"/>
  <c r="AN51" i="1"/>
  <c r="AM51" i="1"/>
  <c r="AL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R51" i="1"/>
  <c r="Q51" i="1"/>
  <c r="P51" i="1"/>
  <c r="O51" i="1"/>
  <c r="N51" i="1"/>
  <c r="M51" i="1"/>
  <c r="L51" i="1"/>
  <c r="K51" i="1"/>
  <c r="H51" i="1"/>
  <c r="G51" i="1"/>
  <c r="F51" i="1"/>
  <c r="D51" i="1"/>
  <c r="AQ50" i="1"/>
  <c r="AP50" i="1"/>
  <c r="AO50" i="1"/>
  <c r="AN50" i="1"/>
  <c r="AM50" i="1"/>
  <c r="AL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R50" i="1"/>
  <c r="Q50" i="1"/>
  <c r="P50" i="1"/>
  <c r="O50" i="1"/>
  <c r="N50" i="1"/>
  <c r="M50" i="1"/>
  <c r="L50" i="1"/>
  <c r="K50" i="1"/>
  <c r="H50" i="1"/>
  <c r="G50" i="1"/>
  <c r="F50" i="1"/>
  <c r="D50" i="1"/>
  <c r="AQ49" i="1"/>
  <c r="AP49" i="1"/>
  <c r="AO49" i="1"/>
  <c r="AN49" i="1"/>
  <c r="AM49" i="1"/>
  <c r="AL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R49" i="1"/>
  <c r="Q49" i="1"/>
  <c r="P49" i="1"/>
  <c r="O49" i="1"/>
  <c r="N49" i="1"/>
  <c r="M49" i="1"/>
  <c r="L49" i="1"/>
  <c r="K49" i="1"/>
  <c r="H49" i="1"/>
  <c r="G49" i="1"/>
  <c r="F49" i="1"/>
  <c r="D49" i="1"/>
  <c r="AQ48" i="1"/>
  <c r="AP48" i="1"/>
  <c r="AO48" i="1"/>
  <c r="AN48" i="1"/>
  <c r="AM48" i="1"/>
  <c r="AL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R48" i="1"/>
  <c r="Q48" i="1"/>
  <c r="P48" i="1"/>
  <c r="O48" i="1"/>
  <c r="N48" i="1"/>
  <c r="M48" i="1"/>
  <c r="L48" i="1"/>
  <c r="K48" i="1"/>
  <c r="H48" i="1"/>
  <c r="G48" i="1"/>
  <c r="F48" i="1"/>
  <c r="D48" i="1"/>
  <c r="AQ47" i="1"/>
  <c r="AP47" i="1"/>
  <c r="AO47" i="1"/>
  <c r="AN47" i="1"/>
  <c r="AM47" i="1"/>
  <c r="AL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R47" i="1"/>
  <c r="Q47" i="1"/>
  <c r="P47" i="1"/>
  <c r="O47" i="1"/>
  <c r="N47" i="1"/>
  <c r="M47" i="1"/>
  <c r="L47" i="1"/>
  <c r="K47" i="1"/>
  <c r="H47" i="1"/>
  <c r="G47" i="1"/>
  <c r="F47" i="1"/>
  <c r="D47" i="1"/>
  <c r="AQ46" i="1"/>
  <c r="AP46" i="1"/>
  <c r="AO46" i="1"/>
  <c r="AN46" i="1"/>
  <c r="AM46" i="1"/>
  <c r="AL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R46" i="1"/>
  <c r="Q46" i="1"/>
  <c r="P46" i="1"/>
  <c r="O46" i="1"/>
  <c r="N46" i="1"/>
  <c r="M46" i="1"/>
  <c r="L46" i="1"/>
  <c r="K46" i="1"/>
  <c r="H46" i="1"/>
  <c r="G46" i="1"/>
  <c r="F46" i="1"/>
  <c r="D46" i="1"/>
  <c r="AQ45" i="1"/>
  <c r="AP45" i="1"/>
  <c r="AO45" i="1"/>
  <c r="AN45" i="1"/>
  <c r="AM45" i="1"/>
  <c r="AL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R45" i="1"/>
  <c r="Q45" i="1"/>
  <c r="P45" i="1"/>
  <c r="O45" i="1"/>
  <c r="N45" i="1"/>
  <c r="M45" i="1"/>
  <c r="L45" i="1"/>
  <c r="K45" i="1"/>
  <c r="H45" i="1"/>
  <c r="G45" i="1"/>
  <c r="F45" i="1"/>
  <c r="D45" i="1"/>
  <c r="AQ44" i="1"/>
  <c r="AP44" i="1"/>
  <c r="AO44" i="1"/>
  <c r="AN44" i="1"/>
  <c r="AM44" i="1"/>
  <c r="AL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R44" i="1"/>
  <c r="Q44" i="1"/>
  <c r="P44" i="1"/>
  <c r="O44" i="1"/>
  <c r="N44" i="1"/>
  <c r="M44" i="1"/>
  <c r="L44" i="1"/>
  <c r="K44" i="1"/>
  <c r="H44" i="1"/>
  <c r="G44" i="1"/>
  <c r="F44" i="1"/>
  <c r="D44" i="1"/>
  <c r="AQ43" i="1"/>
  <c r="AP43" i="1"/>
  <c r="AO43" i="1"/>
  <c r="AN43" i="1"/>
  <c r="AM43" i="1"/>
  <c r="AL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R43" i="1"/>
  <c r="Q43" i="1"/>
  <c r="P43" i="1"/>
  <c r="O43" i="1"/>
  <c r="N43" i="1"/>
  <c r="M43" i="1"/>
  <c r="L43" i="1"/>
  <c r="K43" i="1"/>
  <c r="H43" i="1"/>
  <c r="G43" i="1"/>
  <c r="F43" i="1"/>
  <c r="D43" i="1"/>
  <c r="AQ42" i="1"/>
  <c r="AP42" i="1"/>
  <c r="AO42" i="1"/>
  <c r="AN42" i="1"/>
  <c r="AM42" i="1"/>
  <c r="AL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R42" i="1"/>
  <c r="Q42" i="1"/>
  <c r="P42" i="1"/>
  <c r="O42" i="1"/>
  <c r="N42" i="1"/>
  <c r="M42" i="1"/>
  <c r="L42" i="1"/>
  <c r="K42" i="1"/>
  <c r="H42" i="1"/>
  <c r="G42" i="1"/>
  <c r="F42" i="1"/>
  <c r="D42" i="1"/>
  <c r="AQ41" i="1"/>
  <c r="AP41" i="1"/>
  <c r="AO41" i="1"/>
  <c r="AN41" i="1"/>
  <c r="AM41" i="1"/>
  <c r="AL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R41" i="1"/>
  <c r="Q41" i="1"/>
  <c r="P41" i="1"/>
  <c r="O41" i="1"/>
  <c r="N41" i="1"/>
  <c r="M41" i="1"/>
  <c r="L41" i="1"/>
  <c r="K41" i="1"/>
  <c r="H41" i="1"/>
  <c r="G41" i="1"/>
  <c r="F41" i="1"/>
  <c r="D41" i="1"/>
  <c r="AQ40" i="1"/>
  <c r="AP40" i="1"/>
  <c r="AO40" i="1"/>
  <c r="AN40" i="1"/>
  <c r="AM40" i="1"/>
  <c r="AL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R40" i="1"/>
  <c r="Q40" i="1"/>
  <c r="P40" i="1"/>
  <c r="O40" i="1"/>
  <c r="N40" i="1"/>
  <c r="M40" i="1"/>
  <c r="L40" i="1"/>
  <c r="K40" i="1"/>
  <c r="H40" i="1"/>
  <c r="G40" i="1"/>
  <c r="F40" i="1"/>
  <c r="D40" i="1"/>
  <c r="AQ39" i="1"/>
  <c r="AP39" i="1"/>
  <c r="AO39" i="1"/>
  <c r="AN39" i="1"/>
  <c r="AM39" i="1"/>
  <c r="AL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R39" i="1"/>
  <c r="Q39" i="1"/>
  <c r="P39" i="1"/>
  <c r="O39" i="1"/>
  <c r="N39" i="1"/>
  <c r="M39" i="1"/>
  <c r="L39" i="1"/>
  <c r="K39" i="1"/>
  <c r="H39" i="1"/>
  <c r="G39" i="1"/>
  <c r="F39" i="1"/>
  <c r="D39" i="1"/>
  <c r="AQ38" i="1"/>
  <c r="AP38" i="1"/>
  <c r="AO38" i="1"/>
  <c r="AN38" i="1"/>
  <c r="AM38" i="1"/>
  <c r="AL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R38" i="1"/>
  <c r="Q38" i="1"/>
  <c r="P38" i="1"/>
  <c r="O38" i="1"/>
  <c r="N38" i="1"/>
  <c r="M38" i="1"/>
  <c r="L38" i="1"/>
  <c r="K38" i="1"/>
  <c r="H38" i="1"/>
  <c r="G38" i="1"/>
  <c r="F38" i="1"/>
  <c r="D38" i="1"/>
  <c r="AQ37" i="1"/>
  <c r="AP37" i="1"/>
  <c r="AO37" i="1"/>
  <c r="AN37" i="1"/>
  <c r="AM37" i="1"/>
  <c r="AL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R37" i="1"/>
  <c r="Q37" i="1"/>
  <c r="P37" i="1"/>
  <c r="O37" i="1"/>
  <c r="N37" i="1"/>
  <c r="M37" i="1"/>
  <c r="L37" i="1"/>
  <c r="K37" i="1"/>
  <c r="H37" i="1"/>
  <c r="G37" i="1"/>
  <c r="F37" i="1"/>
  <c r="D37" i="1"/>
  <c r="AQ36" i="1"/>
  <c r="AP36" i="1"/>
  <c r="AO36" i="1"/>
  <c r="AN36" i="1"/>
  <c r="AM36" i="1"/>
  <c r="AL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R36" i="1"/>
  <c r="Q36" i="1"/>
  <c r="P36" i="1"/>
  <c r="O36" i="1"/>
  <c r="N36" i="1"/>
  <c r="M36" i="1"/>
  <c r="L36" i="1"/>
  <c r="K36" i="1"/>
  <c r="F36" i="1"/>
  <c r="AQ35" i="1"/>
  <c r="AP35" i="1"/>
  <c r="AO35" i="1"/>
  <c r="AN35" i="1"/>
  <c r="AM35" i="1"/>
  <c r="AL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R35" i="1"/>
  <c r="Q35" i="1"/>
  <c r="P35" i="1"/>
  <c r="O35" i="1"/>
  <c r="N35" i="1"/>
  <c r="M35" i="1"/>
  <c r="L35" i="1"/>
  <c r="K35" i="1"/>
  <c r="H35" i="1"/>
  <c r="G35" i="1"/>
  <c r="F35" i="1"/>
  <c r="D35" i="1"/>
  <c r="AQ34" i="1"/>
  <c r="AP34" i="1"/>
  <c r="AO34" i="1"/>
  <c r="AN34" i="1"/>
  <c r="AM34" i="1"/>
  <c r="AL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R34" i="1"/>
  <c r="Q34" i="1"/>
  <c r="P34" i="1"/>
  <c r="O34" i="1"/>
  <c r="N34" i="1"/>
  <c r="M34" i="1"/>
  <c r="L34" i="1"/>
  <c r="K34" i="1"/>
  <c r="H34" i="1"/>
  <c r="G34" i="1"/>
  <c r="F34" i="1"/>
  <c r="D34" i="1"/>
  <c r="AQ33" i="1"/>
  <c r="AP33" i="1"/>
  <c r="AO33" i="1"/>
  <c r="AN33" i="1"/>
  <c r="AM33" i="1"/>
  <c r="AL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R33" i="1"/>
  <c r="Q33" i="1"/>
  <c r="P33" i="1"/>
  <c r="O33" i="1"/>
  <c r="N33" i="1"/>
  <c r="M33" i="1"/>
  <c r="L33" i="1"/>
  <c r="K33" i="1"/>
  <c r="H33" i="1"/>
  <c r="G33" i="1"/>
  <c r="F33" i="1"/>
  <c r="D33" i="1"/>
  <c r="AQ32" i="1"/>
  <c r="AP32" i="1"/>
  <c r="AO32" i="1"/>
  <c r="AN32" i="1"/>
  <c r="AM32" i="1"/>
  <c r="AL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R32" i="1"/>
  <c r="Q32" i="1"/>
  <c r="P32" i="1"/>
  <c r="O32" i="1"/>
  <c r="N32" i="1"/>
  <c r="M32" i="1"/>
  <c r="L32" i="1"/>
  <c r="K32" i="1"/>
  <c r="H32" i="1"/>
  <c r="G32" i="1"/>
  <c r="F32" i="1"/>
  <c r="D32" i="1"/>
  <c r="AQ31" i="1"/>
  <c r="AP31" i="1"/>
  <c r="AO31" i="1"/>
  <c r="AN31" i="1"/>
  <c r="AM31" i="1"/>
  <c r="AL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R31" i="1"/>
  <c r="Q31" i="1"/>
  <c r="P31" i="1"/>
  <c r="O31" i="1"/>
  <c r="N31" i="1"/>
  <c r="M31" i="1"/>
  <c r="L31" i="1"/>
  <c r="K31" i="1"/>
  <c r="H31" i="1"/>
  <c r="G31" i="1"/>
  <c r="F31" i="1"/>
  <c r="D31" i="1"/>
  <c r="AQ30" i="1"/>
  <c r="AP30" i="1"/>
  <c r="AO30" i="1"/>
  <c r="AN30" i="1"/>
  <c r="AM30" i="1"/>
  <c r="AL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R30" i="1"/>
  <c r="Q30" i="1"/>
  <c r="P30" i="1"/>
  <c r="O30" i="1"/>
  <c r="N30" i="1"/>
  <c r="M30" i="1"/>
  <c r="L30" i="1"/>
  <c r="K30" i="1"/>
  <c r="H30" i="1"/>
  <c r="G30" i="1"/>
  <c r="F30" i="1"/>
  <c r="D30" i="1"/>
  <c r="AQ29" i="1"/>
  <c r="AP29" i="1"/>
  <c r="AO29" i="1"/>
  <c r="AN29" i="1"/>
  <c r="AM29" i="1"/>
  <c r="AL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R29" i="1"/>
  <c r="Q29" i="1"/>
  <c r="P29" i="1"/>
  <c r="O29" i="1"/>
  <c r="N29" i="1"/>
  <c r="M29" i="1"/>
  <c r="L29" i="1"/>
  <c r="K29" i="1"/>
  <c r="H29" i="1"/>
  <c r="G29" i="1"/>
  <c r="F29" i="1"/>
  <c r="D29" i="1"/>
  <c r="AQ28" i="1"/>
  <c r="AP28" i="1"/>
  <c r="AO28" i="1"/>
  <c r="AN28" i="1"/>
  <c r="AM28" i="1"/>
  <c r="AL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R28" i="1"/>
  <c r="Q28" i="1"/>
  <c r="P28" i="1"/>
  <c r="O28" i="1"/>
  <c r="N28" i="1"/>
  <c r="M28" i="1"/>
  <c r="L28" i="1"/>
  <c r="K28" i="1"/>
  <c r="H28" i="1"/>
  <c r="G28" i="1"/>
  <c r="F28" i="1"/>
  <c r="D28" i="1"/>
  <c r="AQ27" i="1"/>
  <c r="AP27" i="1"/>
  <c r="AO27" i="1"/>
  <c r="AN27" i="1"/>
  <c r="AM27" i="1"/>
  <c r="AL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R27" i="1"/>
  <c r="Q27" i="1"/>
  <c r="P27" i="1"/>
  <c r="O27" i="1"/>
  <c r="N27" i="1"/>
  <c r="M27" i="1"/>
  <c r="L27" i="1"/>
  <c r="K27" i="1"/>
  <c r="H27" i="1"/>
  <c r="G27" i="1"/>
  <c r="F27" i="1"/>
  <c r="D27" i="1"/>
  <c r="AQ26" i="1"/>
  <c r="AP26" i="1"/>
  <c r="AO26" i="1"/>
  <c r="AN26" i="1"/>
  <c r="AM26" i="1"/>
  <c r="AL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R26" i="1"/>
  <c r="Q26" i="1"/>
  <c r="P26" i="1"/>
  <c r="O26" i="1"/>
  <c r="N26" i="1"/>
  <c r="M26" i="1"/>
  <c r="L26" i="1"/>
  <c r="K26" i="1"/>
  <c r="H26" i="1"/>
  <c r="G26" i="1"/>
  <c r="F26" i="1"/>
  <c r="D26" i="1"/>
  <c r="AQ25" i="1"/>
  <c r="AP25" i="1"/>
  <c r="AO25" i="1"/>
  <c r="AN25" i="1"/>
  <c r="AM25" i="1"/>
  <c r="AL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R25" i="1"/>
  <c r="Q25" i="1"/>
  <c r="P25" i="1"/>
  <c r="O25" i="1"/>
  <c r="N25" i="1"/>
  <c r="M25" i="1"/>
  <c r="L25" i="1"/>
  <c r="K25" i="1"/>
  <c r="F25" i="1"/>
  <c r="AQ24" i="1"/>
  <c r="AP24" i="1"/>
  <c r="AO24" i="1"/>
  <c r="AN24" i="1"/>
  <c r="AM24" i="1"/>
  <c r="AL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R24" i="1"/>
  <c r="Q24" i="1"/>
  <c r="P24" i="1"/>
  <c r="O24" i="1"/>
  <c r="N24" i="1"/>
  <c r="M24" i="1"/>
  <c r="L24" i="1"/>
  <c r="K24" i="1"/>
  <c r="H24" i="1"/>
  <c r="G24" i="1"/>
  <c r="F24" i="1"/>
  <c r="D24" i="1"/>
  <c r="AQ23" i="1"/>
  <c r="AP23" i="1"/>
  <c r="AO23" i="1"/>
  <c r="AN23" i="1"/>
  <c r="AM23" i="1"/>
  <c r="AL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R23" i="1"/>
  <c r="Q23" i="1"/>
  <c r="P23" i="1"/>
  <c r="O23" i="1"/>
  <c r="N23" i="1"/>
  <c r="M23" i="1"/>
  <c r="L23" i="1"/>
  <c r="K23" i="1"/>
  <c r="H23" i="1"/>
  <c r="G23" i="1"/>
  <c r="F23" i="1"/>
  <c r="D23" i="1"/>
  <c r="AQ22" i="1"/>
  <c r="AP22" i="1"/>
  <c r="AO22" i="1"/>
  <c r="AN22" i="1"/>
  <c r="AM22" i="1"/>
  <c r="AL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R22" i="1"/>
  <c r="Q22" i="1"/>
  <c r="P22" i="1"/>
  <c r="O22" i="1"/>
  <c r="N22" i="1"/>
  <c r="M22" i="1"/>
  <c r="L22" i="1"/>
  <c r="K22" i="1"/>
  <c r="H22" i="1"/>
  <c r="G22" i="1"/>
  <c r="F22" i="1"/>
  <c r="D22" i="1"/>
  <c r="AQ21" i="1"/>
  <c r="AP21" i="1"/>
  <c r="AO21" i="1"/>
  <c r="AN21" i="1"/>
  <c r="AM21" i="1"/>
  <c r="AL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R21" i="1"/>
  <c r="Q21" i="1"/>
  <c r="P21" i="1"/>
  <c r="O21" i="1"/>
  <c r="N21" i="1"/>
  <c r="M21" i="1"/>
  <c r="L21" i="1"/>
  <c r="K21" i="1"/>
  <c r="H21" i="1"/>
  <c r="G21" i="1"/>
  <c r="F21" i="1"/>
  <c r="D21" i="1"/>
  <c r="AQ20" i="1"/>
  <c r="AP20" i="1"/>
  <c r="AO20" i="1"/>
  <c r="AN20" i="1"/>
  <c r="AM20" i="1"/>
  <c r="AL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R20" i="1"/>
  <c r="Q20" i="1"/>
  <c r="P20" i="1"/>
  <c r="O20" i="1"/>
  <c r="N20" i="1"/>
  <c r="M20" i="1"/>
  <c r="L20" i="1"/>
  <c r="K20" i="1"/>
  <c r="H20" i="1"/>
  <c r="G20" i="1"/>
  <c r="F20" i="1"/>
  <c r="D20" i="1"/>
  <c r="AQ19" i="1"/>
  <c r="AP19" i="1"/>
  <c r="AO19" i="1"/>
  <c r="AN19" i="1"/>
  <c r="AM19" i="1"/>
  <c r="AL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R19" i="1"/>
  <c r="Q19" i="1"/>
  <c r="P19" i="1"/>
  <c r="O19" i="1"/>
  <c r="N19" i="1"/>
  <c r="M19" i="1"/>
  <c r="L19" i="1"/>
  <c r="K19" i="1"/>
  <c r="H19" i="1"/>
  <c r="G19" i="1"/>
  <c r="F19" i="1"/>
  <c r="D19" i="1"/>
  <c r="AQ18" i="1"/>
  <c r="AP18" i="1"/>
  <c r="AO18" i="1"/>
  <c r="AN18" i="1"/>
  <c r="AM18" i="1"/>
  <c r="AL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R18" i="1"/>
  <c r="Q18" i="1"/>
  <c r="P18" i="1"/>
  <c r="O18" i="1"/>
  <c r="N18" i="1"/>
  <c r="M18" i="1"/>
  <c r="L18" i="1"/>
  <c r="K18" i="1"/>
  <c r="H18" i="1"/>
  <c r="G18" i="1"/>
  <c r="F18" i="1"/>
  <c r="D18" i="1"/>
  <c r="AQ17" i="1"/>
  <c r="AP17" i="1"/>
  <c r="AO17" i="1"/>
  <c r="AN17" i="1"/>
  <c r="AM17" i="1"/>
  <c r="AL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R17" i="1"/>
  <c r="Q17" i="1"/>
  <c r="P17" i="1"/>
  <c r="O17" i="1"/>
  <c r="N17" i="1"/>
  <c r="M17" i="1"/>
  <c r="L17" i="1"/>
  <c r="K17" i="1"/>
  <c r="H17" i="1"/>
  <c r="G17" i="1"/>
  <c r="F17" i="1"/>
  <c r="D17" i="1"/>
  <c r="AQ16" i="1"/>
  <c r="AP16" i="1"/>
  <c r="AO16" i="1"/>
  <c r="AN16" i="1"/>
  <c r="AM16" i="1"/>
  <c r="AL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R16" i="1"/>
  <c r="Q16" i="1"/>
  <c r="P16" i="1"/>
  <c r="O16" i="1"/>
  <c r="N16" i="1"/>
  <c r="M16" i="1"/>
  <c r="L16" i="1"/>
  <c r="K16" i="1"/>
  <c r="H16" i="1"/>
  <c r="G16" i="1"/>
  <c r="F16" i="1"/>
  <c r="D16" i="1"/>
  <c r="AQ15" i="1"/>
  <c r="AP15" i="1"/>
  <c r="AO15" i="1"/>
  <c r="AN15" i="1"/>
  <c r="AM15" i="1"/>
  <c r="AL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R15" i="1"/>
  <c r="Q15" i="1"/>
  <c r="P15" i="1"/>
  <c r="O15" i="1"/>
  <c r="N15" i="1"/>
  <c r="M15" i="1"/>
  <c r="L15" i="1"/>
  <c r="K15" i="1"/>
  <c r="H15" i="1"/>
  <c r="G15" i="1"/>
  <c r="F15" i="1"/>
  <c r="D15" i="1"/>
  <c r="AQ14" i="1"/>
  <c r="AP14" i="1"/>
  <c r="AO14" i="1"/>
  <c r="AN14" i="1"/>
  <c r="AM14" i="1"/>
  <c r="AL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R14" i="1"/>
  <c r="Q14" i="1"/>
  <c r="P14" i="1"/>
  <c r="O14" i="1"/>
  <c r="N14" i="1"/>
  <c r="M14" i="1"/>
  <c r="L14" i="1"/>
  <c r="K14" i="1"/>
  <c r="H14" i="1"/>
  <c r="G14" i="1"/>
  <c r="F14" i="1"/>
  <c r="D14" i="1"/>
  <c r="AQ13" i="1"/>
  <c r="AP13" i="1"/>
  <c r="AO13" i="1"/>
  <c r="AN13" i="1"/>
  <c r="AM13" i="1"/>
  <c r="AL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R13" i="1"/>
  <c r="Q13" i="1"/>
  <c r="P13" i="1"/>
  <c r="O13" i="1"/>
  <c r="N13" i="1"/>
  <c r="M13" i="1"/>
  <c r="L13" i="1"/>
  <c r="K13" i="1"/>
  <c r="H13" i="1"/>
  <c r="G13" i="1"/>
  <c r="F13" i="1"/>
  <c r="D13" i="1"/>
  <c r="AQ12" i="1"/>
  <c r="AP12" i="1"/>
  <c r="AO12" i="1"/>
  <c r="AN12" i="1"/>
  <c r="AM12" i="1"/>
  <c r="AL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R12" i="1"/>
  <c r="Q12" i="1"/>
  <c r="P12" i="1"/>
  <c r="O12" i="1"/>
  <c r="N12" i="1"/>
  <c r="M12" i="1"/>
  <c r="L12" i="1"/>
  <c r="K12" i="1"/>
  <c r="H12" i="1"/>
  <c r="G12" i="1"/>
  <c r="F12" i="1"/>
  <c r="D12" i="1"/>
  <c r="AQ11" i="1"/>
  <c r="AP11" i="1"/>
  <c r="AO11" i="1"/>
  <c r="AN11" i="1"/>
  <c r="AM11" i="1"/>
  <c r="AL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R11" i="1"/>
  <c r="Q11" i="1"/>
  <c r="P11" i="1"/>
  <c r="O11" i="1"/>
  <c r="N11" i="1"/>
  <c r="M11" i="1"/>
  <c r="L11" i="1"/>
  <c r="K11" i="1"/>
  <c r="H11" i="1"/>
  <c r="G11" i="1"/>
  <c r="F11" i="1"/>
  <c r="D11" i="1"/>
  <c r="AQ10" i="1"/>
  <c r="AP10" i="1"/>
  <c r="AO10" i="1"/>
  <c r="AN10" i="1"/>
  <c r="AM10" i="1"/>
  <c r="AL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R10" i="1"/>
  <c r="Q10" i="1"/>
  <c r="P10" i="1"/>
  <c r="O10" i="1"/>
  <c r="N10" i="1"/>
  <c r="M10" i="1"/>
  <c r="L10" i="1"/>
  <c r="K10" i="1"/>
  <c r="H10" i="1"/>
  <c r="G10" i="1"/>
  <c r="F10" i="1"/>
  <c r="D10" i="1"/>
  <c r="AQ9" i="1"/>
  <c r="AP9" i="1"/>
  <c r="AO9" i="1"/>
  <c r="AN9" i="1"/>
  <c r="AM9" i="1"/>
  <c r="AL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R9" i="1"/>
  <c r="Q9" i="1"/>
  <c r="P9" i="1"/>
  <c r="O9" i="1"/>
  <c r="N9" i="1"/>
  <c r="M9" i="1"/>
  <c r="L9" i="1"/>
  <c r="K9" i="1"/>
  <c r="H9" i="1"/>
  <c r="G9" i="1"/>
  <c r="F9" i="1"/>
  <c r="D9" i="1"/>
  <c r="AQ8" i="1"/>
  <c r="AP8" i="1"/>
  <c r="AO8" i="1"/>
  <c r="AN8" i="1"/>
  <c r="AM8" i="1"/>
  <c r="AL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R8" i="1"/>
  <c r="Q8" i="1"/>
  <c r="P8" i="1"/>
  <c r="O8" i="1"/>
  <c r="N8" i="1"/>
  <c r="M8" i="1"/>
  <c r="L8" i="1"/>
  <c r="K8" i="1"/>
  <c r="H8" i="1"/>
  <c r="G8" i="1"/>
  <c r="F8" i="1"/>
  <c r="D8" i="1"/>
  <c r="AQ7" i="1"/>
  <c r="AP7" i="1"/>
  <c r="AO7" i="1"/>
  <c r="AN7" i="1"/>
  <c r="AM7" i="1"/>
  <c r="AL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R7" i="1"/>
  <c r="Q7" i="1"/>
  <c r="P7" i="1"/>
  <c r="O7" i="1"/>
  <c r="N7" i="1"/>
  <c r="L7" i="1"/>
  <c r="K7" i="1"/>
  <c r="H7" i="1"/>
  <c r="G7" i="1"/>
  <c r="F7" i="1"/>
  <c r="D7" i="1"/>
  <c r="AQ6" i="1"/>
  <c r="AP6" i="1"/>
  <c r="AO6" i="1"/>
  <c r="AN6" i="1"/>
  <c r="AM6" i="1"/>
  <c r="AL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R6" i="1"/>
  <c r="Q6" i="1"/>
  <c r="P6" i="1"/>
  <c r="O6" i="1"/>
  <c r="N6" i="1"/>
  <c r="L6" i="1"/>
  <c r="K6" i="1"/>
  <c r="H6" i="1"/>
  <c r="G6" i="1"/>
  <c r="F6" i="1"/>
  <c r="D6" i="1"/>
  <c r="AQ5" i="1"/>
  <c r="AP5" i="1"/>
  <c r="AO5" i="1"/>
  <c r="AN5" i="1"/>
  <c r="AM5" i="1"/>
  <c r="AL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R5" i="1"/>
  <c r="Q5" i="1"/>
  <c r="P5" i="1"/>
  <c r="O5" i="1"/>
  <c r="N5" i="1"/>
  <c r="M5" i="1"/>
  <c r="L5" i="1"/>
  <c r="K5" i="1"/>
  <c r="H5" i="1"/>
  <c r="G5" i="1"/>
  <c r="F5" i="1"/>
  <c r="D5" i="1"/>
  <c r="AQ4" i="1"/>
  <c r="AP4" i="1"/>
  <c r="AO4" i="1"/>
  <c r="AN4" i="1"/>
  <c r="AM4" i="1"/>
  <c r="AL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R4" i="1"/>
  <c r="Q4" i="1"/>
  <c r="P4" i="1"/>
  <c r="O4" i="1"/>
  <c r="N4" i="1"/>
  <c r="M4" i="1"/>
  <c r="L4" i="1"/>
  <c r="K4" i="1"/>
  <c r="H4" i="1"/>
  <c r="G4" i="1"/>
  <c r="F4" i="1"/>
  <c r="D4" i="1"/>
</calcChain>
</file>

<file path=xl/sharedStrings.xml><?xml version="1.0" encoding="utf-8"?>
<sst xmlns="http://schemas.openxmlformats.org/spreadsheetml/2006/main" count="2763" uniqueCount="563">
  <si>
    <t>อำเภอ</t>
  </si>
  <si>
    <t>รพ.สต.</t>
  </si>
  <si>
    <t>บุคลากร</t>
  </si>
  <si>
    <t>ประชากร (คน)</t>
  </si>
  <si>
    <t>จำนวน อสม. (คน)</t>
  </si>
  <si>
    <t>การใช้บริการผู้ป่วยนอก (ครั้ง)</t>
  </si>
  <si>
    <t>จำนวนผู้ป่วย DM (Type1,3) (คน)</t>
  </si>
  <si>
    <t>จำนวนผู้ป่วย HT (Type1,3) (คน)</t>
  </si>
  <si>
    <t>ตัวชี้วัด</t>
  </si>
  <si>
    <t>ระดับความสำเร็จของการพัฒนาเด็กตามเกณฑ์มาตรฐาน</t>
  </si>
  <si>
    <t xml:space="preserve">ร้อยละ 90 ของเด็กอายุ 0-5 ปี ได้รับการคัดกรองพัฒนาการ </t>
  </si>
  <si>
    <t>ร้อยละ 20 ของเด็กอายุ 0-5 ปี ที่ได้รับการคัดกรองพัฒนาการ พบสงสัยล่าช้า</t>
  </si>
  <si>
    <t>ร้อยละ 90 ของเด็กอายุ 0-5 ปี ที่มีพัฒนาการสงสัยล่าช้าได้รับการติดตาม</t>
  </si>
  <si>
    <t>ร้อยละ 85 ของเด็กอายุ 0-5 ปี มีพัฒนาการสมวัย</t>
  </si>
  <si>
    <t>ร้อยละของเด็กอายุ 0-5 ปี สูงดีสมส่วน และส่วนสูงเฉลี่ยที่อายุ 5 ปี(ความครอบคลุมการชั่งวัด)</t>
  </si>
  <si>
    <r>
      <t>ร้อยละของเด็กอายุ 0-5 ปี สูงดีสมส่วน (</t>
    </r>
    <r>
      <rPr>
        <u/>
        <sz val="12"/>
        <color theme="1"/>
        <rFont val="TH SarabunPSK"/>
        <family val="2"/>
      </rPr>
      <t>&gt;</t>
    </r>
    <r>
      <rPr>
        <sz val="12"/>
        <color theme="1"/>
        <rFont val="TH SarabunPSK"/>
        <family val="2"/>
      </rPr>
      <t>57%)</t>
    </r>
  </si>
  <si>
    <t>ส่วนสูงเฉลี่ยชายที่อายุ 5 ปี (113ซม.)</t>
  </si>
  <si>
    <t>ส่วนสูงเฉลี่ยหญิงที่อายุ 5 ปี (112ซม.)</t>
  </si>
  <si>
    <t xml:space="preserve">ร้อยละของเด็กวัยเรียน สูงดีสมส่วน   </t>
  </si>
  <si>
    <r>
      <t>ร้อยละเด็กอายุ 6-14 ปี สูงดีสมส่วน (</t>
    </r>
    <r>
      <rPr>
        <u/>
        <sz val="12"/>
        <color theme="1"/>
        <rFont val="TH SarabunPSK"/>
        <family val="2"/>
      </rPr>
      <t>&gt;</t>
    </r>
    <r>
      <rPr>
        <sz val="12"/>
        <color theme="1"/>
        <rFont val="TH SarabunPSK"/>
        <family val="2"/>
      </rPr>
      <t xml:space="preserve">68%)         </t>
    </r>
  </si>
  <si>
    <r>
      <t>ร้อยละเด็กอายุ 6-14 ปี มีภาวะผอม (</t>
    </r>
    <r>
      <rPr>
        <u/>
        <sz val="12"/>
        <color theme="1"/>
        <rFont val="TH SarabunPSK"/>
        <family val="2"/>
      </rPr>
      <t>&lt;</t>
    </r>
    <r>
      <rPr>
        <sz val="12"/>
        <color theme="1"/>
        <rFont val="TH SarabunPSK"/>
        <family val="2"/>
      </rPr>
      <t>5%)</t>
    </r>
  </si>
  <si>
    <r>
      <t>ร้อยละเด็กอายุ 6-14 ปี มีภาวะเริ่มอ้วนและอ้วน (</t>
    </r>
    <r>
      <rPr>
        <u/>
        <sz val="12"/>
        <color theme="1"/>
        <rFont val="TH SarabunPSK"/>
        <family val="2"/>
      </rPr>
      <t>&lt;</t>
    </r>
    <r>
      <rPr>
        <sz val="12"/>
        <color theme="1"/>
        <rFont val="TH SarabunPSK"/>
        <family val="2"/>
      </rPr>
      <t>10%)</t>
    </r>
  </si>
  <si>
    <r>
      <t>ร้อยละเด็กอายุ 6-14 ปี มีภาวะเตี้ย (</t>
    </r>
    <r>
      <rPr>
        <u/>
        <sz val="12"/>
        <color theme="1"/>
        <rFont val="TH SarabunPSK"/>
        <family val="2"/>
      </rPr>
      <t>&lt;</t>
    </r>
    <r>
      <rPr>
        <sz val="12"/>
        <color theme="1"/>
        <rFont val="TH SarabunPSK"/>
        <family val="2"/>
      </rPr>
      <t>5%)</t>
    </r>
  </si>
  <si>
    <t xml:space="preserve">ส่วนสูงเฉลี่ยชายที่อายุ 12 ปี (154 ซม.)           </t>
  </si>
  <si>
    <t xml:space="preserve">ส่วนสูงเฉลี่ยหญิงที่อายุ 12 ปี (155 ซม.)          </t>
  </si>
  <si>
    <r>
      <t>อัตราผู้ป่วยเบาหวานรายใหม่จากกลุ่มเสี่ยงเบาหวาน (</t>
    </r>
    <r>
      <rPr>
        <b/>
        <u/>
        <sz val="12"/>
        <color theme="1"/>
        <rFont val="TH SarabunPSK"/>
        <family val="2"/>
      </rPr>
      <t>&lt;</t>
    </r>
    <r>
      <rPr>
        <b/>
        <sz val="12"/>
        <color theme="1"/>
        <rFont val="TH SarabunPSK"/>
        <family val="2"/>
      </rPr>
      <t>2.05%)</t>
    </r>
  </si>
  <si>
    <r>
      <t>อัตรากลุ่มสงสัยป่วยความดันโลหิตสูงในเขตรับผิดชอบได้รับการวัดความดันโลหิตที่บ้าน (</t>
    </r>
    <r>
      <rPr>
        <b/>
        <u/>
        <sz val="12"/>
        <color theme="1"/>
        <rFont val="TH SarabunPSK"/>
        <family val="2"/>
      </rPr>
      <t>&gt;</t>
    </r>
    <r>
      <rPr>
        <b/>
        <sz val="12"/>
        <color theme="1"/>
        <rFont val="TH SarabunPSK"/>
        <family val="2"/>
      </rPr>
      <t>30%)</t>
    </r>
  </si>
  <si>
    <r>
      <t>ร้อยละการใช้ยาปฏิชีวนะในโรคติดเชื้อที่ระบบการหายใจช่วงบนและหลอดลมอักเสบเฉียบพลันในผู้ป่วยนอก ระดับ รพ.สต.(RI - PCU) (</t>
    </r>
    <r>
      <rPr>
        <b/>
        <u/>
        <sz val="12"/>
        <color theme="1"/>
        <rFont val="TH SarabunPSK"/>
        <family val="2"/>
      </rPr>
      <t>&lt;</t>
    </r>
    <r>
      <rPr>
        <b/>
        <sz val="12"/>
        <color theme="1"/>
        <rFont val="TH SarabunPSK"/>
        <family val="2"/>
      </rPr>
      <t>20%)</t>
    </r>
  </si>
  <si>
    <r>
      <t>ร้อยละการใช้ยาปฏิชีวนะในโรคอุจจาระร่วงเฉียบพลันในผู้ป่วยนอก ระดับ รพ.สต. (AD - PCU) (</t>
    </r>
    <r>
      <rPr>
        <b/>
        <u/>
        <sz val="12"/>
        <color theme="1"/>
        <rFont val="TH SarabunPSK"/>
        <family val="2"/>
      </rPr>
      <t>&lt;</t>
    </r>
    <r>
      <rPr>
        <b/>
        <sz val="12"/>
        <color theme="1"/>
        <rFont val="TH SarabunPSK"/>
        <family val="2"/>
      </rPr>
      <t>20%)</t>
    </r>
  </si>
  <si>
    <r>
      <t>ร้อยละของผู้ป่วยนอกทั้งหมดที่ได้รับบริการ ตรวจ วินิจฉัย รักษาโรค และฟื้นฟูสภาพด้วยศาสตร์การแพทย์แผนไทยและการแพทย์ทางเลือก (</t>
    </r>
    <r>
      <rPr>
        <b/>
        <u/>
        <sz val="12"/>
        <color theme="1"/>
        <rFont val="TH SarabunPSK"/>
        <family val="2"/>
      </rPr>
      <t>&gt;</t>
    </r>
    <r>
      <rPr>
        <b/>
        <sz val="12"/>
        <color theme="1"/>
        <rFont val="TH SarabunPSK"/>
        <family val="2"/>
      </rPr>
      <t>18.5%)</t>
    </r>
  </si>
  <si>
    <r>
      <t>ร้อยละของผู้ป่วยเบาหวานที่ควบคุมระดับน้ำตาลในเลือดได้ดี
   (</t>
    </r>
    <r>
      <rPr>
        <b/>
        <u/>
        <sz val="12"/>
        <color theme="1"/>
        <rFont val="TH SarabunPSK"/>
        <family val="2"/>
      </rPr>
      <t>&gt;</t>
    </r>
    <r>
      <rPr>
        <b/>
        <sz val="12"/>
        <color theme="1"/>
        <rFont val="TH SarabunPSK"/>
        <family val="2"/>
      </rPr>
      <t>40%)</t>
    </r>
  </si>
  <si>
    <r>
      <t>ร้อยละผู้ป่วยความดันโลหิตสูงที่ควบคุมความดันโลหิตได้ดี (</t>
    </r>
    <r>
      <rPr>
        <b/>
        <u/>
        <sz val="12"/>
        <color theme="1"/>
        <rFont val="TH SarabunPSK"/>
        <family val="2"/>
      </rPr>
      <t>&gt;</t>
    </r>
    <r>
      <rPr>
        <b/>
        <sz val="12"/>
        <color theme="1"/>
        <rFont val="TH SarabunPSK"/>
        <family val="2"/>
      </rPr>
      <t>50%)</t>
    </r>
  </si>
  <si>
    <r>
      <t>ร้อยละของผู้ป่วยเบาหวาน ความดันโลหิตสูงที่ขึ้นทะเบียนได้รับการประเมินโอกาสเสี่ยงต่อโรคหัวใจและหลอดเลือด (CVD Risk)(</t>
    </r>
    <r>
      <rPr>
        <b/>
        <u/>
        <sz val="12"/>
        <color theme="1"/>
        <rFont val="TH SarabunPSK"/>
        <family val="2"/>
      </rPr>
      <t>&gt;</t>
    </r>
    <r>
      <rPr>
        <b/>
        <sz val="12"/>
        <color theme="1"/>
        <rFont val="TH SarabunPSK"/>
        <family val="2"/>
      </rPr>
      <t>85%)</t>
    </r>
  </si>
  <si>
    <r>
      <t>ร้อยละของการจ่ายยาน้ำธาตุเหล็ก(</t>
    </r>
    <r>
      <rPr>
        <b/>
        <u/>
        <sz val="12"/>
        <color theme="1"/>
        <rFont val="TH SarabunPSK"/>
        <family val="2"/>
      </rPr>
      <t>&gt;</t>
    </r>
    <r>
      <rPr>
        <b/>
        <sz val="12"/>
        <color theme="1"/>
        <rFont val="TH SarabunPSK"/>
        <family val="2"/>
      </rPr>
      <t>60%)</t>
    </r>
  </si>
  <si>
    <r>
      <t>ร้อยละของการให้คำแนะนำ(</t>
    </r>
    <r>
      <rPr>
        <b/>
        <u/>
        <sz val="12"/>
        <color theme="1"/>
        <rFont val="TH SarabunPSK"/>
        <family val="2"/>
      </rPr>
      <t>&gt;</t>
    </r>
    <r>
      <rPr>
        <b/>
        <sz val="12"/>
        <color theme="1"/>
        <rFont val="TH SarabunPSK"/>
        <family val="2"/>
      </rPr>
      <t>60%)</t>
    </r>
  </si>
  <si>
    <r>
      <t>ร้อยละของการเจาะ Hct.(</t>
    </r>
    <r>
      <rPr>
        <b/>
        <u/>
        <sz val="12"/>
        <color theme="1"/>
        <rFont val="TH SarabunPSK"/>
        <family val="2"/>
      </rPr>
      <t>&gt;</t>
    </r>
    <r>
      <rPr>
        <b/>
        <sz val="12"/>
        <color theme="1"/>
        <rFont val="TH SarabunPSK"/>
        <family val="2"/>
      </rPr>
      <t>60%)</t>
    </r>
  </si>
  <si>
    <t>เมืองสระแก้ว</t>
  </si>
  <si>
    <t>บ้านแก้ง</t>
  </si>
  <si>
    <t>เขาสิงห์โต</t>
  </si>
  <si>
    <t>ศาลาลำดวน</t>
  </si>
  <si>
    <t>หนองไทร</t>
  </si>
  <si>
    <t>เขามะกา</t>
  </si>
  <si>
    <t>คลองน้ำใส</t>
  </si>
  <si>
    <t>ลุงพลู</t>
  </si>
  <si>
    <t>โคกปี่ฆ้อง</t>
  </si>
  <si>
    <t>บะขมิ้น</t>
  </si>
  <si>
    <t>ท่าแยก</t>
  </si>
  <si>
    <t>คลองผักขม</t>
  </si>
  <si>
    <t>ท่าเกษม</t>
  </si>
  <si>
    <t>โคกสัมพันธ์</t>
  </si>
  <si>
    <t>บ้านน้ำซับเจริญ</t>
  </si>
  <si>
    <t>บ้านแก่งสีเสียด</t>
  </si>
  <si>
    <t>คลองมะละกอ</t>
  </si>
  <si>
    <t>คลองบุหรี่</t>
  </si>
  <si>
    <t>เนินแสนสุข</t>
  </si>
  <si>
    <t>คลองหมากนัด</t>
  </si>
  <si>
    <t>คลองปลาโด</t>
  </si>
  <si>
    <t>ท่ากระบาก</t>
  </si>
  <si>
    <t>คลองหาด</t>
  </si>
  <si>
    <t>ราชันย์</t>
  </si>
  <si>
    <t>บ้านนาดี</t>
  </si>
  <si>
    <t>บ้านหนองแวง</t>
  </si>
  <si>
    <t>บ้านทับทิมสยาม05</t>
  </si>
  <si>
    <t>บ้านเขาตาง๊อก</t>
  </si>
  <si>
    <t>บ้านคลองไก่เถื่อน</t>
  </si>
  <si>
    <t>บ้านน้ำคำ</t>
  </si>
  <si>
    <t>บ้านชุมทอง</t>
  </si>
  <si>
    <t>บ้านหินกอง</t>
  </si>
  <si>
    <t>ตาพระยา</t>
  </si>
  <si>
    <t>กุดเวียน</t>
  </si>
  <si>
    <t>นางาม</t>
  </si>
  <si>
    <t>โคกเพร็ก</t>
  </si>
  <si>
    <t>แสง์</t>
  </si>
  <si>
    <t>มะกอก</t>
  </si>
  <si>
    <t>หนองติม</t>
  </si>
  <si>
    <t>บ้านโคกไพล</t>
  </si>
  <si>
    <t>หนองผักแว่น</t>
  </si>
  <si>
    <t>ทัพไทย</t>
  </si>
  <si>
    <t>ทับทิมสยาม03</t>
  </si>
  <si>
    <t>รัตนะ</t>
  </si>
  <si>
    <t>นวมินทราชินี</t>
  </si>
  <si>
    <t>โคคลาน</t>
  </si>
  <si>
    <t>ทัพเซียม</t>
  </si>
  <si>
    <t>โคกแจง</t>
  </si>
  <si>
    <t>วังน้ำเย็น</t>
  </si>
  <si>
    <t>ตาหลังใน</t>
  </si>
  <si>
    <t>บ้านท่าตาสี</t>
  </si>
  <si>
    <t>ทุ่งมหาเจริญ</t>
  </si>
  <si>
    <t>คลองจระเข้</t>
  </si>
  <si>
    <t>คลองตะเคียนชัย</t>
  </si>
  <si>
    <t>วัฒนานคร</t>
  </si>
  <si>
    <t>บ้านท่าเกวียน</t>
  </si>
  <si>
    <t>บ้านคลองมะนาว</t>
  </si>
  <si>
    <t>บ้านหนองหอย</t>
  </si>
  <si>
    <t>บ้านห้วยเดื่อ</t>
  </si>
  <si>
    <t>บ้านหนองเทา</t>
  </si>
  <si>
    <t>บ้านทับใหม่</t>
  </si>
  <si>
    <t>บ้านหนองน้ำใส</t>
  </si>
  <si>
    <t>บ้านซับนกแก้ว</t>
  </si>
  <si>
    <t>บ้านช่องกุ่ม</t>
  </si>
  <si>
    <t>บ้านห้วยชัน</t>
  </si>
  <si>
    <t>บ้านแซร์ออ</t>
  </si>
  <si>
    <t>บ้านเขาพรมสุวรรณ</t>
  </si>
  <si>
    <t>บ้านหนองหมากฝ้าย</t>
  </si>
  <si>
    <t>บ้านใหม่ศรีจำปา</t>
  </si>
  <si>
    <t>บ้านหนองตะเคียนบอน</t>
  </si>
  <si>
    <t>บ้านคลองทราย</t>
  </si>
  <si>
    <t>บ้านบ่อนางชิง</t>
  </si>
  <si>
    <t>บ้านคลองคันโท</t>
  </si>
  <si>
    <t>บ้านท่าช้าง</t>
  </si>
  <si>
    <t>ห้วยโจด</t>
  </si>
  <si>
    <t>อรัญประเทศ</t>
  </si>
  <si>
    <t>เมืองไผ่</t>
  </si>
  <si>
    <t>นิคมสร้างตนเองคลองน้ำใส</t>
  </si>
  <si>
    <t>หันทราย</t>
  </si>
  <si>
    <t>ท่าข้าม</t>
  </si>
  <si>
    <t>ป่าไร่</t>
  </si>
  <si>
    <t>ทับพริก</t>
  </si>
  <si>
    <t>บ้านใหม่หนองไทร</t>
  </si>
  <si>
    <t>ผ่านศึก</t>
  </si>
  <si>
    <t>หนองปรือ</t>
  </si>
  <si>
    <t>หนองสังข์</t>
  </si>
  <si>
    <t>คลองทับจันทร์</t>
  </si>
  <si>
    <t>ฟากห้วย</t>
  </si>
  <si>
    <t>บ้านโรงเรียน</t>
  </si>
  <si>
    <t>ภูน้ำเกลี้ยง</t>
  </si>
  <si>
    <t>คลองหว้า</t>
  </si>
  <si>
    <t>เขาฉกรรจ์</t>
  </si>
  <si>
    <t>คลองเจริญ</t>
  </si>
  <si>
    <t>หนองหว้า</t>
  </si>
  <si>
    <t>ซับมะนาว</t>
  </si>
  <si>
    <t>ไทรทอง</t>
  </si>
  <si>
    <t>เขาสามสิบ</t>
  </si>
  <si>
    <t>โคกสูง</t>
  </si>
  <si>
    <t>ละลมติม</t>
  </si>
  <si>
    <t>หนองม่วง</t>
  </si>
  <si>
    <t>ไผ่งาม</t>
  </si>
  <si>
    <t>หนองแวง</t>
  </si>
  <si>
    <t>คลองตะเคียน</t>
  </si>
  <si>
    <t>หนองมั่ง</t>
  </si>
  <si>
    <t>โนนหมากมุ่น</t>
  </si>
  <si>
    <t>อ่างศิลา</t>
  </si>
  <si>
    <t>วังสมบูรณ์</t>
  </si>
  <si>
    <t>ซับสิงโต</t>
  </si>
  <si>
    <t>สอน.</t>
  </si>
  <si>
    <t>บ้านวังใหม่</t>
  </si>
  <si>
    <t>ทุ่งกบินทร์</t>
  </si>
  <si>
    <t>คลองเจริญสุข</t>
  </si>
  <si>
    <t>บ้านถวายฯ</t>
  </si>
  <si>
    <t>ไตรมาส 1</t>
  </si>
  <si>
    <t>ไตรมาส 2</t>
  </si>
  <si>
    <t>ไตรมาส 3</t>
  </si>
  <si>
    <t>ไตรมาส 4</t>
  </si>
  <si>
    <t>B</t>
  </si>
  <si>
    <t>A</t>
  </si>
  <si>
    <t>ร้อยละ</t>
  </si>
  <si>
    <t>02435 โรงพยาบาลส่งเสริมสุขภาพตำบลบ้านแก้ง ตำบลบ้านแก้ง</t>
  </si>
  <si>
    <t>02436 โรงพยาบาลส่งเสริมสุขภาพตำบลเขาสิงห์โต ตำบลบ้านแก้ง</t>
  </si>
  <si>
    <t>02437 โรงพยาบาลส่งเสริมสุขภาพตำบลศาลาลำดวน ตำบลศาลาลำดวน</t>
  </si>
  <si>
    <t>02438 โรงพยาบาลส่งเสริมสุขภาพตำบลหนองไทร ตำบลศาลาลำดวน</t>
  </si>
  <si>
    <t>02439 โรงพยาบาลส่งเสริมสุขภาพตำบลเขามะกา ตำบลศาลาลำดวน</t>
  </si>
  <si>
    <t>02440 โรงพยาบาลส่งเสริมสุขภาพตำบลคลองน้ำใส ตำบลโคกปี่ฆ้อง</t>
  </si>
  <si>
    <t>02441 โรงพยาบาลส่งเสริมสุขภาพตำบลลุงพู ตำบลโคกปี่ฆ้อง</t>
  </si>
  <si>
    <t>02442 โรงพยาบาลส่งเสริมสุขภาพตำบลโคกปี่ฆ้อง ตำบลโคกปี่ฆ้อง</t>
  </si>
  <si>
    <t>02443 โรงพยาบาลส่งเสริมสุขภาพตำบลบะขมิ้น ตำบลโคกปี่ฆ้อง</t>
  </si>
  <si>
    <t>02444 โรงพยาบาลส่งเสริมสุขภาพตำบลท่าแยก ตำบลท่าแยก</t>
  </si>
  <si>
    <t>02445 โรงพยาบาลส่งเสริมสุขภาพตำบลคลองผักขม ตำบลท่าแยก</t>
  </si>
  <si>
    <t>02446 โรงพยาบาลส่งเสริมสุขภาพตำบลท่าเกษม ตำบลท่าเกษม</t>
  </si>
  <si>
    <t>02447 โรงพยาบาลส่งเสริมสุขภาพตำบลโคกสัมพันธ์ ตำบลท่าเกษม</t>
  </si>
  <si>
    <t>02448 โรงพยาบาลส่งเสริมสุขภาพตำบลบ้านน้ำซับเจริญ ตำบลสระขวัญ</t>
  </si>
  <si>
    <t>02449 โรงพยาบาลส่งเสริมสุขภาพตำบลบ้านแก่งสีเสียด</t>
  </si>
  <si>
    <t>02450 โรงพยาบาลส่งเสริมสุขภาพตำบลคลองมะละกอ ตำบลสระขวัญ</t>
  </si>
  <si>
    <t>02451 โรงพยาบาลส่งเสริมสุขภาพตำบลคลองบุหรี่ ตำบลหนองบอน</t>
  </si>
  <si>
    <t>02452 โรงพยาบาลส่งเสริมสุขภาพตำบลเนินแสนสุข ตำบลหนองบอน</t>
  </si>
  <si>
    <t>10197 โรงพยาบาลส่งเสริมสุขภาพตำบลคลองหมากนัด ตำบลบ้านแก้ง</t>
  </si>
  <si>
    <t>10199 โรงพยาบาลส่งเสริมสุขภาพตำบลคลองปลาโด ตำบลท่าแยก</t>
  </si>
  <si>
    <t>10200 โรงพยาบาลส่งเสริมสุขภาพตำบลท่ากะบาก ตำบลท่าแยก</t>
  </si>
  <si>
    <t>10699 โรงพยาบาลสมเด็จพระยุพราชสระแก้ว</t>
  </si>
  <si>
    <t>77702 ศูนย์สุขภาพชุมชนเมืองตำบลสระแก้ว</t>
  </si>
  <si>
    <t>02453 โรงพยาบาลส่งเสริมสุขภาพตำบลราชันย์ ตำบลไทยอุดม</t>
  </si>
  <si>
    <t>02454 โรงพยาบาลส่งเสริมสุขภาพตำบลบ้านนาดี ตำบลซับมะกรูด</t>
  </si>
  <si>
    <t>02455 โรงพยาบาลส่งเสริมสุขภาพตำบลบ้านหนองแวง ตำบลไทรเดียว</t>
  </si>
  <si>
    <t>02456 โรงพยาบาลส่งเสริมสุขภาพตำบลบ้านทับทิมสยาม ตำบลคลองไก่เถื่อน</t>
  </si>
  <si>
    <t>02457 โรงพยาบาลส่งเสริมสุขภาพตำบลบ้านเขาตาง๊อก ตำบลคลองไก่เถื่อน</t>
  </si>
  <si>
    <t>02458 โรงพยาบาลส่งเสริมสุขภาพตำบลบ้านคลองไก่เถื่อน ตำบลคลองไก่เถื่อน</t>
  </si>
  <si>
    <t>02459 โรงพยาบาลส่งเสริมสุขภาพตำบลบ้านน้ำคำ ตำบลเบญจขร</t>
  </si>
  <si>
    <t>02460 โรงพยาบาลส่งเสริมสุขภาพตำบลบ้านชุมทอง ตำบลเบญจขร</t>
  </si>
  <si>
    <t>02461 โรงพยาบาลส่งเสริมสุขภาพตำบลบ้านหินกอง ตำบลไทรทอง</t>
  </si>
  <si>
    <t>10866 โรงพยาบาลคลองหาด</t>
  </si>
  <si>
    <t>02462 โรงพยาบาลส่งเสริมสุขภาพตำบลกุดเกวียน ตำบลตาพระยา</t>
  </si>
  <si>
    <t>02463 โรงพยาบาลส่งเสริมสุขภาพตำบลนางาม ตำบลตาพระยา</t>
  </si>
  <si>
    <t>02464 โรงพยาบาลส่งเสริมสุขภาพตำบลโคกเพร็ก ตำบลทัพเสด็จ</t>
  </si>
  <si>
    <t>02465 โรงพยาบาลส่งเสริมสุขภาพตำบลแสง์ ตำบลทัพเสด็จ</t>
  </si>
  <si>
    <t>02466 โรงพยาบาลส่งเสริมสุขภาพตำบลมะกอก ตำบลทัพเสด็จ</t>
  </si>
  <si>
    <t>02467 โรงพยาบาลส่งเสริมสุขภาพตำบลหนองติม ตำบลทัพราช</t>
  </si>
  <si>
    <t>02468 โรงพยาบาลส่งเสริมสุขภาพตำบลบ้านโคกไพล ตำบลทัพราช</t>
  </si>
  <si>
    <t>02469 โรงพยาบาลส่งเสริมสุขภาพตำบลหนองผักแว่น ตำบลทัพราช</t>
  </si>
  <si>
    <t>02470 โรงพยาบาลส่งเสริมสุขภาพตำบลทัพไทย ตำบลทัพไทย</t>
  </si>
  <si>
    <t>02471 โรงพยาบาลส่งเสริมสุขภาพตำบลทับทิมสยาม ตำบลทัพไทย</t>
  </si>
  <si>
    <t>02472 โรงพยาบาลส่งเสริมสุขภาพตำบลรัตนะ ตำบลทัพไทย</t>
  </si>
  <si>
    <t>02473 โรงพยาบาลส่งเสริมสุขภาพตำบลนวมินทราชินี ตำบลทัพไทย</t>
  </si>
  <si>
    <t>02474 โรงพยาบาลส่งเสริมสุขภาพตำบลโคคลาน ตำบลโคคลาน</t>
  </si>
  <si>
    <t>10202 โรงพยาบาลส่งเสริมสุขภาพตำบลทัพเซียม</t>
  </si>
  <si>
    <t>10203 โรงพยาบาลส่งเสริมสุขภาพตำบลโคกแจง ตำบลทัพเสด็จ</t>
  </si>
  <si>
    <t>10867 โรงพยาบาลตาพระยา</t>
  </si>
  <si>
    <t>02475 โรงพยาบาลส่งเสริมสุขภาพตำบลตาหลังใน</t>
  </si>
  <si>
    <t>02476 โรงพยาบาลส่งเสริมสุขภาพตำบลบ้านท่าตาสี ตำบลตาหลังใน</t>
  </si>
  <si>
    <t>02477 สถานีอนามัยคลองหินปูน ตำบลคลองหินปูน</t>
  </si>
  <si>
    <t>02478 สถานีอนามัยคลองตาสูตร ตำบลคลองหินปูน</t>
  </si>
  <si>
    <t>02479 โรงพยาบาลส่งเสริมสุขภาพตำบลทุ่งมหาเจริญ</t>
  </si>
  <si>
    <t>02480 โรงพยาบาลส่งเสริมสุขภาพตำบลคลองจระเข้ ตำบลทุ่งมหาเจริญ</t>
  </si>
  <si>
    <t>02481 โรงพยาบาลส่งเสริมสุขภาพตำบลบ้านคลองตะเคียนชัย ตำบลทุ่งมหาเจริญ</t>
  </si>
  <si>
    <t>10868 โรงพยาบาลวังน้ำเย็น</t>
  </si>
  <si>
    <t>02482 โรงพยาบาลส่งเสริมสุขภาพตำบลบ้านท่าเกวียน ตำบลท่าเกวียน</t>
  </si>
  <si>
    <t>02483 โรงพยาบาลส่งเสริมสุขภาพตำบลบ้านคลองมะนาว ตำบลท่าเกวียน</t>
  </si>
  <si>
    <t>02484 โรงพยาบาลส่งเสริมสุขภาพตำบลบ้านหนองหอย ตำบลผักขะ</t>
  </si>
  <si>
    <t>02485 โรงพยาบาลส่งเสริมสุขภาพตำบลบ้านห้วยเดื่อ ตำบลผักขะ</t>
  </si>
  <si>
    <t>02486 โรงพยาบาลส่งเสริมสุขภาพตำบลบ้านหนองเทา ตำบลโนนหมากเค็ง</t>
  </si>
  <si>
    <t>02487 โรงพยาบาลส่งเสริมสุขภาพตำบลบ้านทับใหม่ ตำบลโนนหมากเค็ง</t>
  </si>
  <si>
    <t>02488 โรงพยาบาลส่งเสริมสุขภาพตำบลบ้านหนองน้ำใส ตำบลหนองน้ำใส</t>
  </si>
  <si>
    <t>02489 โรงพยาบาลส่งเสริมสุขภาพตำบลบ้านซับนกแก้ว ตำบลหนองน้ำใส</t>
  </si>
  <si>
    <t>02490 โรงพยาบาลส่งเสริมสุขภาพตำบลบ้านช่องกุ่ม ตำบลช่องกุ่ม</t>
  </si>
  <si>
    <t>02491 โรงพยาบาลส่งเสริมสุขภาพตำบลบ้านห้วยชัน ตำบลช่องกุ่ม</t>
  </si>
  <si>
    <t>02492 โรงพยาบาลส่งเสริมสุขภาพตำบลบ้านหนองแวง ตำบลหนองแวง</t>
  </si>
  <si>
    <t>02493 โรงพยาบาลส่งเสริมสุขภาพตำบลบ้านแซร์ออ ตำบลแซร์ออ</t>
  </si>
  <si>
    <t>02494 โรงพยาบาลส่งเสริมสุขภาพตำบลบ้านเขาพรมสุวรรณ ตำบลแซร์ออ</t>
  </si>
  <si>
    <t>02495 โรงพยาบาลส่งเสริมสุขภาพตำบลบ้านหนองหมากฝ้าย ตำบลหนองหมากฝ้าย</t>
  </si>
  <si>
    <t>02496 โรงพยาบาลส่งเสริมสุขภาพตำบลบ้านใหม่ศรีจำปา ตำบลหนองหมากฝ้าย</t>
  </si>
  <si>
    <t>02497 โรงพยาบาลส่งเสริมสุขภาพตำบลบ้านหนองตะเคียนบอน ตำบลหนองตะเคียนบอน</t>
  </si>
  <si>
    <t>02498 โรงพยาบาลส่งเสริมสุขภาพตำบลบ้านคลองทราย ตำบลหนองตะเคียนบอน</t>
  </si>
  <si>
    <t>02499 โรงพยาบาลส่งเสริมสุขภาพตำบลบ้านบ่อนางชิง ตำบลห้วยโจด</t>
  </si>
  <si>
    <t>10205 โรงพยาบาลส่งเสริมสุขภาพตำบลบ้านคลองคันโท ตำบลหนองหมากฝ้าย</t>
  </si>
  <si>
    <t>10206 โรงพยาบาลส่งเสริมสุขภาพตำบลบ้านท่าช้าง ตำบลหนองหมากฝ้าย</t>
  </si>
  <si>
    <t>10869 โรงพยาบาลวัฒนานคร</t>
  </si>
  <si>
    <t>21289 ศูนย์สุขภาพชุมชนบ้านห้วยโจด</t>
  </si>
  <si>
    <t>02500 โรงพยาบาลส่งเสริมสุขภาพตำบลเมืองไผ่</t>
  </si>
  <si>
    <t>02501 โรงพยาบาลส่งเสริมสุขภาพตำบลนิคมสร้างตนเองคลองน้ำใส</t>
  </si>
  <si>
    <t>02502 โรงพยาบาลส่งเสริมสุขภาพตำบลหันทราย</t>
  </si>
  <si>
    <t>02503 โรงพยาบาลส่งเสริมสุขภาพตำบลคลองน้ำใส</t>
  </si>
  <si>
    <t>02504 โรงพยาบาลส่งเสริมสุขภาพตำบลท่าข้าม</t>
  </si>
  <si>
    <t>02505 โรงพยาบาลส่งเสริมสุขภาพตำบลป่าไร่</t>
  </si>
  <si>
    <t>02506 โรงพยาบาลส่งเสริมสุขภาพตำบลทับพริก</t>
  </si>
  <si>
    <t>02507 โรงพยาบาลส่งเสริมสุขภาพตำบลบ้านใหม่หนองไทร</t>
  </si>
  <si>
    <t>02508 โรงพยาบาลส่งเสริมสุขภาพตำบลผ่านศึก</t>
  </si>
  <si>
    <t>02509 โรงพยาบาลส่งเสริมสุขภาพตำบลหนองปรือ</t>
  </si>
  <si>
    <t>02510 โรงพยาบาลส่งเสริมสุขภาพตำบลหนองสังข์</t>
  </si>
  <si>
    <t>02511 โรงพยาบาลส่งเสริมสุขภาพตำบลคลองทับจันทร์</t>
  </si>
  <si>
    <t>02512 โรงพยาบาลส่งเสริมสุขภาพตำบลฟากห้วย</t>
  </si>
  <si>
    <t>02513 โรงพยาบาลส่งเสริมสุขภาพตำบลบ้านโรงเรียน</t>
  </si>
  <si>
    <t>10208 โรงพยาบาลส่งเสริมสุขภาพตำบลภูน้ำเกลี้ยง ตำบลป่าไร่</t>
  </si>
  <si>
    <t>10209 โรงพยาบาลส่งเสริมสุขภาพตำบลคลองหว้า ตำบลทับพริก</t>
  </si>
  <si>
    <t>10870 โรงพยาบาลอรัญประเทศ</t>
  </si>
  <si>
    <t>02514 โรงพยาบาลส่งเสริมสุขภาพตำบลเขาฉกรรจ์ ตำบลเขาฉกรรจ์</t>
  </si>
  <si>
    <t>02515 โรงพยาบาลส่งเสริมสุขภาพตำบลคลองเจริญ ตำบลหนองหว้า</t>
  </si>
  <si>
    <t>02516 โรงพยาบาลส่งเสริมสุขภาพตำบลหนองหว้า ตำบลหนองหว้า</t>
  </si>
  <si>
    <t>02517 โรงพยาบาลส่งเสริมสุขภาพตำบลซับมะนาว ตำบลหนองหว้า</t>
  </si>
  <si>
    <t>02518 สถานีอนามัยนาคันหัก ตำบลพระเพลิง</t>
  </si>
  <si>
    <t>02519 โรงพยาบาลส่งเสริมสุขภาพตำบลไทรทอง ตำบลพระเพลิง</t>
  </si>
  <si>
    <t>02520 โรงพยาบาลส่งเสริมสุขภาพตำบลเขาสามสิบ ตำบลเขาสามสิบ</t>
  </si>
  <si>
    <t>13817 โรงพยาบาลเขาฉกรรจ์</t>
  </si>
  <si>
    <t>02521 โรงพยาบาลส่งเสริมสุขภาพตำบลโคกสูง ตำบลโคกสูง</t>
  </si>
  <si>
    <t>02522 โรงพยาบาลส่งเสริมสุขภาพตำบลละลมติม ตำบลโคกสูง</t>
  </si>
  <si>
    <t>02523 โรงพยาบาลส่งเสริมสุขภาพตำบลหนองม่วง ตำบลหนองม่วง</t>
  </si>
  <si>
    <t>02524 โรงพยาบาลส่งเสริมสุขภาพตำบลไผ่งาม ตำบลหนองม่วง</t>
  </si>
  <si>
    <t>02525 โรงพยาบาลส่งเสริมสุขภาพตำบลหนองแวง ตำบลหนองแวง</t>
  </si>
  <si>
    <t>02526 โรงพยาบาลส่งเสริมสุขภาพตำบลคลองตะเคียน ตำบลหนองแวง</t>
  </si>
  <si>
    <t>02527 โรงพยาบาลส่งเสริมสุขภาพตำบลหนองมั่ง ตำบลหนองแวง</t>
  </si>
  <si>
    <t>02528 โรงพยาบาลส่งเสริมสุขภาพตำบลโนนหมากมุ่น ตำบลโนนหมากมุ่น</t>
  </si>
  <si>
    <t>02529 โรงพยาบาลส่งเสริมสุขภาพตำบลอ่างศิลา ตำบลโนนหมากมุ่น</t>
  </si>
  <si>
    <t>28850 โรงพยาบาลโคกสูง</t>
  </si>
  <si>
    <t>02530 โรงพยาบาลส่งเสริมสุขภาพตำบลบ้านซับสิงโต</t>
  </si>
  <si>
    <t>02531 สถานีอนามัยเฉลิมพระเกียรติ 60 พรรษา นวมินทราชินี</t>
  </si>
  <si>
    <t>02532 โรงพยาบาลส่งเสริมสุขภาพตำบลบ้านวังใหม่ ตำบลวังใหม่</t>
  </si>
  <si>
    <t>02533 โรงพยาบาลส่งเสริมสุขภาพตำบลทุ่งกบินทร์ ตำบลวังใหม่</t>
  </si>
  <si>
    <t>02534 โรงพยาบาลส่งเสริมสุขภาพตำบลคลองเจริญสุข ตำบลวังทอง</t>
  </si>
  <si>
    <t>02535 โรงพยาบาลส่งเสริมสุขภาพบ้านถวายเฉลิมพระเกียรติ บ้านคลองยายอินทร์ ตำบลวังทอง</t>
  </si>
  <si>
    <t>28849 โรงพยาบาลวังสมบูรณ์</t>
  </si>
  <si>
    <t>เครือข่ายบริการสุขภาพ</t>
  </si>
  <si>
    <t>จำนวนเด็ก 0-5 ปีทั้งหมด(B1)</t>
  </si>
  <si>
    <t>ชั่ง&amp;วัดB2</t>
  </si>
  <si>
    <t>ร้อยละชั่ง&amp;วัด</t>
  </si>
  <si>
    <t>สูงดีสมส่วนA1</t>
  </si>
  <si>
    <t>ร้อยละสูงดีสมส่วน</t>
  </si>
  <si>
    <t>เด็กชายอายุ 5 ปี</t>
  </si>
  <si>
    <t>เด็กหญิงอายุ 5 ปี</t>
  </si>
  <si>
    <t>วัดส่วนสูง</t>
  </si>
  <si>
    <t>ผลรวมส่วนสูง</t>
  </si>
  <si>
    <t>ส่วนสูงเฉลี่ย</t>
  </si>
  <si>
    <t>เทอม2ตค. - มค.</t>
  </si>
  <si>
    <t>เทอม1พค. - กค.</t>
  </si>
  <si>
    <t>ภาวะโภชนาการเด็กอายุ 6-14 ปี</t>
  </si>
  <si>
    <t>ส่วนสูงเฉลี่ยของเด็กอายุ 12 ปี</t>
  </si>
  <si>
    <t>ชั่งน้ำหนักวัดส่วนสูง(B1)</t>
  </si>
  <si>
    <t>สูงดีสมส่วน(A1)</t>
  </si>
  <si>
    <t>%</t>
  </si>
  <si>
    <t>ผอม(A2)</t>
  </si>
  <si>
    <t>เริ่มอ้วนและอ้วน(A3)</t>
  </si>
  <si>
    <t>เตี้ย(A4)</t>
  </si>
  <si>
    <t>ชาย</t>
  </si>
  <si>
    <t>หญิง</t>
  </si>
  <si>
    <t>วัดส่วนสูง(B3)</t>
  </si>
  <si>
    <t>ผลรวมส่วนสูง(A5)</t>
  </si>
  <si>
    <t>วัดส่วนสูง(B4)</t>
  </si>
  <si>
    <t>ผลรวมส่วนสูง(A6)</t>
  </si>
  <si>
    <t>รวม</t>
  </si>
  <si>
    <t>ไตรมาส1</t>
  </si>
  <si>
    <t>ไตรมาส2</t>
  </si>
  <si>
    <t>ไตรมาส3</t>
  </si>
  <si>
    <t>ไตรมาส4</t>
  </si>
  <si>
    <t>จำนวนสงสัยป่วย (คน)(B)</t>
  </si>
  <si>
    <t>จำนวนที่ร้อยละ 30</t>
  </si>
  <si>
    <t>จำนวนที่พื้นที่กำหนดเป็นเป้าหมาย</t>
  </si>
  <si>
    <t>มีผลการวัดความดันโลหิตที่บ้าน(A)</t>
  </si>
  <si>
    <t>รวมทั้งปีงบประมาณ</t>
  </si>
  <si>
    <t>บริการผู้ป่วยนอก(ครั้ง)</t>
  </si>
  <si>
    <t>บริการแพทย์แผนไทย(ครั้ง)</t>
  </si>
  <si>
    <t>ร้อยละการรับบริการ</t>
  </si>
  <si>
    <t>ผู้ป่วยที่อยู่ในเขตรับผิดชอบ Typearea 1,3</t>
  </si>
  <si>
    <t>ผู้ป่วยที่มารับบริการของหน่วยบริการจากแฟ้ม ChronicFU</t>
  </si>
  <si>
    <t>จำนวนผู้ป่วย(B1)</t>
  </si>
  <si>
    <t>ได้รับการตรวจ</t>
  </si>
  <si>
    <t>ควบคุมได้ดี(A1)</t>
  </si>
  <si>
    <t>จำนวนผู้ป่วย(B2)</t>
  </si>
  <si>
    <t>ควบคุมได้ดี(A2)</t>
  </si>
  <si>
    <t>รพร.สระแก้ว</t>
  </si>
  <si>
    <t>ศูนย์สุขภาพชุมชนเมือง</t>
  </si>
  <si>
    <t>รพ.คลองหาด</t>
  </si>
  <si>
    <t>รพ.ตาพระยา</t>
  </si>
  <si>
    <t>สอ.คลองหินปูน</t>
  </si>
  <si>
    <t>สอ.คลองตาสูตร</t>
  </si>
  <si>
    <t>รพ.วังน้ำเย็น</t>
  </si>
  <si>
    <t>รพ.วัฒนานคร</t>
  </si>
  <si>
    <t>รพ.อรัญประเทศ</t>
  </si>
  <si>
    <t>สอ.นาคันหัก</t>
  </si>
  <si>
    <t>รพ.เขาฉกรรจ์</t>
  </si>
  <si>
    <t>รพ.โคกสูง</t>
  </si>
  <si>
    <t>รพ.วังสมบูรณ์</t>
  </si>
  <si>
    <t>จำนวนประชากรอายุ 15 ปีขึ้นไป</t>
  </si>
  <si>
    <t>ได้รับการคัดกรอง(1B5)</t>
  </si>
  <si>
    <t>ร้อยละคัดกรอง</t>
  </si>
  <si>
    <t>ผู้สูบบุหรี่แต่เลิกแล้ว(1B51)</t>
  </si>
  <si>
    <t>ไม่สูบบุหรี่(1B52)</t>
  </si>
  <si>
    <t>จำนวนผู้สูบบุหรี่(1B50)</t>
  </si>
  <si>
    <t>ร้อยละสูบบุหรี่</t>
  </si>
  <si>
    <t>ได้รับการบำบัด(1B530+1B531+1B532)</t>
  </si>
  <si>
    <t>ร้อยละบำบัด</t>
  </si>
  <si>
    <t>เลิกบุหรี่ได้ 1 เดือน(1B542)</t>
  </si>
  <si>
    <t>เลิกบุหรี่ได้ 3 เดือน(1B552)</t>
  </si>
  <si>
    <t>เลิกบุหรี่ได้ 6 เดือน(1B562)</t>
  </si>
  <si>
    <t>จำนวนผู้สูบบุหรี่เลิกบุหรี่</t>
  </si>
  <si>
    <t>ร้อยละการสูบบุหรี่</t>
  </si>
  <si>
    <t>ร้อยละการบำบัด</t>
  </si>
  <si>
    <t>คน(B)</t>
  </si>
  <si>
    <t>ครั้ง(A)</t>
  </si>
  <si>
    <t>อัตราส่วน</t>
  </si>
  <si>
    <t>จำนวนผู้รับบริการ (ครั้ง)</t>
  </si>
  <si>
    <t>ตค</t>
  </si>
  <si>
    <t>พย</t>
  </si>
  <si>
    <t>ธค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</si>
  <si>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</si>
  <si>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</si>
  <si>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</si>
  <si>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</si>
  <si>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</si>
  <si>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</si>
  <si>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</si>
  <si>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</si>
  <si>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</si>
  <si>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เลิกได้ 1 เดือน(คน)</t>
  </si>
  <si>
    <t>เลิกได้ 3 เดือน(คน)</t>
  </si>
  <si>
    <t>เลิกได้ 5 เดือน(คน)</t>
  </si>
  <si>
    <t>รวมทั้ง 4 กลุ่มอายุ</t>
  </si>
  <si>
    <t>เป้าหมาย(1)</t>
  </si>
  <si>
    <t>คัดกรอง(2)</t>
  </si>
  <si>
    <t>สมวัยครั้งแรก(2.1)</t>
  </si>
  <si>
    <t>สงสัยล่าช้ารอกระตุ้น30 วัน(2.2)</t>
  </si>
  <si>
    <t>สงสัยล่าช้าส่งต่อทันที(2.3)</t>
  </si>
  <si>
    <t>รวมสงสัยล่าช้าทั้งหมด(2.4)</t>
  </si>
  <si>
    <t>ร้อยละสงสัยล่าช้า</t>
  </si>
  <si>
    <t>สงสัยล่าช้าต้องได้รับการส่งเสริม/กระตุ้นภายใน 1 เดือน</t>
  </si>
  <si>
    <t>รวมสมวัย</t>
  </si>
  <si>
    <t>ร้อยละสมวัย</t>
  </si>
  <si>
    <t>ติดตามได้(3)</t>
  </si>
  <si>
    <t>ร้อยละติดตามได้</t>
  </si>
  <si>
    <t>สมวัย(3.1)</t>
  </si>
  <si>
    <t>ไม่สมวัยหลังได้รับการส่งเสริม/กระตุ้น</t>
  </si>
  <si>
    <t>รอการติดตาม(4)</t>
  </si>
  <si>
    <t>ติดตามไม่ได้ใน30 วัน(5)</t>
  </si>
  <si>
    <t>รวม(3.2)</t>
  </si>
  <si>
    <t>1B202(3.2.1)</t>
  </si>
  <si>
    <t>1B212(3.2.2)</t>
  </si>
  <si>
    <t>1B222(3.2.3)</t>
  </si>
  <si>
    <t>1B232(3.2.4)</t>
  </si>
  <si>
    <t>1B242(3.2.5)</t>
  </si>
  <si>
    <t>ต.ค.61</t>
  </si>
  <si>
    <t>พ.ย.61</t>
  </si>
  <si>
    <t>ธ.ค.61</t>
  </si>
  <si>
    <t>ม.ค.62</t>
  </si>
  <si>
    <t>ก.พ.62</t>
  </si>
  <si>
    <t>มี.ค.62</t>
  </si>
  <si>
    <t>อำเภอ/หน่วยบริการ</t>
  </si>
  <si>
    <t>มารับบริการEPI(ครั้ง)</t>
  </si>
  <si>
    <t>EPI(ครั้ง)</t>
  </si>
  <si>
    <t>นอกEPI(ครั้ง)</t>
  </si>
  <si>
    <t>ทั้งหมด(ครั้ง)</t>
  </si>
  <si>
    <t>ร้อยละภาพรวม</t>
  </si>
  <si>
    <t>โรงพยาบาลส่งเสริมสุขภาพตำบลบ้านแก้ง ตำบลบ้านแก้ง</t>
  </si>
  <si>
    <t>โรงพยาบาลส่งเสริมสุขภาพตำบลเขาสิงห์โต ตำบลบ้านแก้ง</t>
  </si>
  <si>
    <t>โรงพยาบาลส่งเสริมสุขภาพตำบลศาลาลำดวน ตำบลศาลาลำดวน</t>
  </si>
  <si>
    <t>โรงพยาบาลส่งเสริมสุขภาพตำบลหนองไทร ตำบลศาลาลำดวน</t>
  </si>
  <si>
    <t>โรงพยาบาลส่งเสริมสุขภาพตำบลเขามะกา ตำบลศาลาลำดวน</t>
  </si>
  <si>
    <t>โรงพยาบาลส่งเสริมสุขภาพตำบลคลองน้ำใส ตำบลโคกปี่ฆ้อง</t>
  </si>
  <si>
    <t>โรงพยาบาลส่งเสริมสุขภาพตำบลลุงพู ตำบลโคกปี่ฆ้อง</t>
  </si>
  <si>
    <t>โรงพยาบาลส่งเสริมสุขภาพตำบลโคกปี่ฆ้อง ตำบลโคกปี่ฆ้อง</t>
  </si>
  <si>
    <t>โรงพยาบาลส่งเสริมสุขภาพตำบลบะขมิ้น ตำบลโคกปี่ฆ้อง</t>
  </si>
  <si>
    <t>โรงพยาบาลส่งเสริมสุขภาพตำบลท่าแยก ตำบลท่าแยก</t>
  </si>
  <si>
    <t>โรงพยาบาลส่งเสริมสุขภาพตำบลคลองผักขม ตำบลท่าแยก</t>
  </si>
  <si>
    <t>โรงพยาบาลส่งเสริมสุขภาพตำบลท่าเกษม ตำบลท่าเกษม</t>
  </si>
  <si>
    <t>โรงพยาบาลส่งเสริมสุขภาพตำบลโคกสัมพันธ์ ตำบลท่าเกษม</t>
  </si>
  <si>
    <t>โรงพยาบาลส่งเสริมสุขภาพตำบลบ้านน้ำซับเจริญ ตำบลสระขวัญ</t>
  </si>
  <si>
    <t xml:space="preserve">โรงพยาบาลส่งเสริมสุขภาพตำบลบ้านแก่งสีเสียด  </t>
  </si>
  <si>
    <t>โรงพยาบาลส่งเสริมสุขภาพตำบลคลองมะละกอ ตำบลสระขวัญ</t>
  </si>
  <si>
    <t>โรงพยาบาลส่งเสริมสุขภาพตำบลคลองบุหรี่ ตำบลหนองบอน</t>
  </si>
  <si>
    <t>โรงพยาบาลส่งเสริมสุขภาพตำบลเนินแสนสุข ตำบลหนองบอน</t>
  </si>
  <si>
    <t>โรงพยาบาลส่งเสริมสุขภาพตำบลราชันย์  ตำบลไทยอุดม</t>
  </si>
  <si>
    <t>โรงพยาบาลส่งเสริมสุขภาพตำบลบ้านนาดี  ตำบลซับมะกรูด</t>
  </si>
  <si>
    <t>โรงพยาบาลส่งเสริมสุขภาพตำบลบ้านหนองแวง  ตำบลไทรเดียว</t>
  </si>
  <si>
    <t>โรงพยาบาลส่งเสริมสุขภาพตำบลบ้านทับทิมสยาม   ตำบลคลองไก่เถื่อน</t>
  </si>
  <si>
    <t>โรงพยาบาลส่งเสริมสุขภาพตำบลบ้านเขาตาง๊อก  ตำบลคลองไก่เถื่อน</t>
  </si>
  <si>
    <t>โรงพยาบาลส่งเสริมสุขภาพตำบลบ้านคลองไก่เถื่อน  ตำบลคลองไก่เถื่อน</t>
  </si>
  <si>
    <t>โรงพยาบาลส่งเสริมสุขภาพตำบลบ้านน้ำคำ  ตำบลเบญจขร</t>
  </si>
  <si>
    <t>โรงพยาบาลส่งเสริมสุขภาพตำบลบ้านชุมทอง  ตำบลเบญจขร</t>
  </si>
  <si>
    <t>โรงพยาบาลส่งเสริมสุขภาพตำบลบ้านหินกอง  ตำบลไทรทอง</t>
  </si>
  <si>
    <t>โรงพยาบาลส่งเสริมสุขภาพตำบลกุดเกวียน ตำบลตาพระยา</t>
  </si>
  <si>
    <t>โรงพยาบาลส่งเสริมสุขภาพตำบลนางาม  ตำบลตาพระยา</t>
  </si>
  <si>
    <t>โรงพยาบาลส่งเสริมสุขภาพตำบลโคกเพร็ก  ตำบลทัพเสด็จ</t>
  </si>
  <si>
    <t>โรงพยาบาลส่งเสริมสุขภาพตำบลแสง์ ตำบลทัพเสด็จ</t>
  </si>
  <si>
    <t>โรงพยาบาลส่งเสริมสุขภาพตำบลมะกอก ตำบลทัพเสด็จ</t>
  </si>
  <si>
    <t>โรงพยาบาลส่งเสริมสุขภาพตำบลหนองติม ตำบลทัพราช</t>
  </si>
  <si>
    <t>โรงพยาบาลส่งเสริมสุขภาพตำบลบ้านโคกไพล  ตำบลทัพราช</t>
  </si>
  <si>
    <t>โรงพยาบาลส่งเสริมสุขภาพตำบลหนองผักแว่น ตำบลทัพราช</t>
  </si>
  <si>
    <t>โรงพยาบาลส่งเสริมสุขภาพตำบลทัพไทย ตำบลทัพไทย</t>
  </si>
  <si>
    <t>โรงพยาบาลส่งเสริมสุขภาพตำบลทับทิมสยาม   ตำบลทัพไทย</t>
  </si>
  <si>
    <t>โรงพยาบาลส่งเสริมสุขภาพตำบลรัตนะ  ตำบลทัพไทย</t>
  </si>
  <si>
    <t xml:space="preserve">โรงพยาบาลส่งเสริมสุขภาพตำบลนวมินทราชินี ตำบลทัพไทย </t>
  </si>
  <si>
    <t>โรงพยาบาลส่งเสริมสุขภาพตำบลโคคลาน ตำบลโคคลาน</t>
  </si>
  <si>
    <t xml:space="preserve">โรงพยาบาลส่งเสริมสุขภาพตำบลตาหลังใน </t>
  </si>
  <si>
    <t>โรงพยาบาลส่งเสริมสุขภาพตำบลบ้านท่าตาสี  ตำบลตาหลังใน</t>
  </si>
  <si>
    <t>สถานีอนามัยคลองหินปูน  ตำบลคลองหินปูน</t>
  </si>
  <si>
    <t>สถานีอนามัยคลองตาสูตร ตำบลคลองหินปูน</t>
  </si>
  <si>
    <t xml:space="preserve">โรงพยาบาลส่งเสริมสุขภาพตำบลทุ่งมหาเจริญ </t>
  </si>
  <si>
    <t>โรงพยาบาลส่งเสริมสุขภาพตำบลคลองจระเข้ ตำบลทุ่งมหาเจริญ</t>
  </si>
  <si>
    <t>โรงพยาบาลส่งเสริมสุขภาพตำบลบ้านคลองตะเคียนชัย  ตำบลทุ่งมหาเจริญ</t>
  </si>
  <si>
    <t>โรงพยาบาลส่งเสริมสุขภาพตำบลบ้านท่าเกวียน  ตำบลท่าเกวียน</t>
  </si>
  <si>
    <t>โรงพยาบาลส่งเสริมสุขภาพตำบลบ้านคลองมะนาว ตำบลท่าเกวียน</t>
  </si>
  <si>
    <t>โรงพยาบาลส่งเสริมสุขภาพตำบลบ้านหนองหอย  ตำบลผักขะ</t>
  </si>
  <si>
    <t>โรงพยาบาลส่งเสริมสุขภาพตำบลบ้านห้วยเดื่อ ตำบลผักขะ</t>
  </si>
  <si>
    <t>โรงพยาบาลส่งเสริมสุขภาพตำบลบ้านหนองเทา ตำบลโนนหมากเค็ง</t>
  </si>
  <si>
    <t>โรงพยาบาลส่งเสริมสุขภาพตำบลบ้านทับใหม่  ตำบลโนนหมากเค็ง</t>
  </si>
  <si>
    <t>โรงพยาบาลส่งเสริมสุขภาพตำบลบ้านหนองน้ำใส  ตำบลหนองน้ำใส</t>
  </si>
  <si>
    <t>โรงพยาบาลส่งเสริมสุขภาพตำบลบ้านซับนกแก้ว  ตำบลหนองน้ำใส</t>
  </si>
  <si>
    <t>โรงพยาบาลส่งเสริมสุขภาพตำบลบ้านช่องกุ่ม  ตำบลช่องกุ่ม</t>
  </si>
  <si>
    <t>โรงพยาบาลส่งเสริมสุขภาพตำบลบ้านห้วยชัน  ตำบลช่องกุ่ม</t>
  </si>
  <si>
    <t>โรงพยาบาลส่งเสริมสุขภาพตำบลบ้านหนองแวง  ตำบลหนองแวง</t>
  </si>
  <si>
    <t>โรงพยาบาลส่งเสริมสุขภาพตำบลบ้านแซร์ออ  ตำบลแซร์ออ</t>
  </si>
  <si>
    <t>โรงพยาบาลส่งเสริมสุขภาพตำบลบ้านเขาพรมสุวรรณ  ตำบลแซร์ออ</t>
  </si>
  <si>
    <t>โรงพยาบาลส่งเสริมสุขภาพตำบลบ้านหนองหมากฝ้าย  ตำบลหนองหมากฝ้าย</t>
  </si>
  <si>
    <t>โรงพยาบาลส่งเสริมสุขภาพตำบลบ้านใหม่ศรีจำปา  ตำบลหนองหมากฝ้าย</t>
  </si>
  <si>
    <t>โรงพยาบาลส่งเสริมสุขภาพตำบลบ้านหนองตะเคียนบอน  ตำบลหนองตะเคียนบอน</t>
  </si>
  <si>
    <t>โรงพยาบาลส่งเสริมสุขภาพตำบลบ้านคลองทราย  ตำบลหนองตะเคียนบอน</t>
  </si>
  <si>
    <t>โรงพยาบาลส่งเสริมสุขภาพตำบลบ้านบ่อนางชิง  ตำบลห้วยโจด</t>
  </si>
  <si>
    <t>โรงพยาบาลส่งเสริมสุขภาพตำบลเมืองไผ่</t>
  </si>
  <si>
    <t>โรงพยาบาลส่งเสริมสุขภาพตำบลนิคมสร้างตนเองคลองน้ำใส</t>
  </si>
  <si>
    <t>โรงพยาบาลส่งเสริมสุขภาพตำบลหันทราย</t>
  </si>
  <si>
    <t>โรงพยาบาลส่งเสริมสุขภาพตำบลคลองน้ำใส</t>
  </si>
  <si>
    <t>โรงพยาบาลส่งเสริมสุขภาพตำบลท่าข้าม</t>
  </si>
  <si>
    <t>โรงพยาบาลส่งเสริมสุขภาพตำบลป่าไร่</t>
  </si>
  <si>
    <t>โรงพยาบาลส่งเสริมสุขภาพตำบลทับพริก</t>
  </si>
  <si>
    <t>โรงพยาบาลส่งเสริมสุขภาพตำบลบ้านใหม่หนองไทร</t>
  </si>
  <si>
    <t xml:space="preserve">โรงพยาบาลส่งเสริมสุขภาพตำบลผ่านศึก </t>
  </si>
  <si>
    <t>โรงพยาบาลส่งเสริมสุขภาพตำบลหนองปรือ</t>
  </si>
  <si>
    <t>โรงพยาบาลส่งเสริมสุขภาพตำบลหนองสังข์</t>
  </si>
  <si>
    <t>โรงพยาบาลส่งเสริมสุขภาพตำบลคลองทับจันทร์</t>
  </si>
  <si>
    <t>โรงพยาบาลส่งเสริมสุขภาพตำบลฟากห้วย</t>
  </si>
  <si>
    <t xml:space="preserve">โรงพยาบาลส่งเสริมสุขภาพตำบลบ้านโรงเรียน </t>
  </si>
  <si>
    <t>โรงพยาบาลส่งเสริมสุขภาพตำบลเขาฉกรรจ์  ตำบลเขาฉกรรจ์</t>
  </si>
  <si>
    <t>โรงพยาบาลส่งเสริมสุขภาพตำบลคลองเจริญ  ตำบลหนองหว้า</t>
  </si>
  <si>
    <t>โรงพยาบาลส่งเสริมสุขภาพตำบลหนองหว้า  ตำบลหนองหว้า</t>
  </si>
  <si>
    <t>โรงพยาบาลส่งเสริมสุขภาพตำบลซับมะนาว  ตำบลหนองหว้า</t>
  </si>
  <si>
    <t>สถานีอนามัยนาคันหัก ตำบลพระเพลิง</t>
  </si>
  <si>
    <t>โรงพยาบาลส่งเสริมสุขภาพตำบลไทรทอง  ตำบลพระเพลิง</t>
  </si>
  <si>
    <t>โรงพยาบาลส่งเสริมสุขภาพตำบลเขาสามสิบ  ตำบลเขาสามสิบ</t>
  </si>
  <si>
    <t>โรงพยาบาลส่งเสริมสุขภาพตำบลโคกสูง ตำบลโคกสูง</t>
  </si>
  <si>
    <t>โรงพยาบาลส่งเสริมสุขภาพตำบลละลมติม ตำบลโคกสูง</t>
  </si>
  <si>
    <t>โรงพยาบาลส่งเสริมสุขภาพตำบลหนองม่วง ตำบลหนองม่วง</t>
  </si>
  <si>
    <t>โรงพยาบาลส่งเสริมสุขภาพตำบลไผ่งาม  ตำบลหนองม่วง</t>
  </si>
  <si>
    <t>โรงพยาบาลส่งเสริมสุขภาพตำบลหนองแวง ตำบลหนองแวง</t>
  </si>
  <si>
    <t>โรงพยาบาลส่งเสริมสุขภาพตำบลคลองตะเคียน ตำบลหนองแวง</t>
  </si>
  <si>
    <t>โรงพยาบาลส่งเสริมสุขภาพตำบลหนองมั่ง ตำบลหนองแวง</t>
  </si>
  <si>
    <t>โรงพยาบาลส่งเสริมสุขภาพตำบลโนนหมากมุ่น  ตำบลโนนหมากมุ่น</t>
  </si>
  <si>
    <t>โรงพยาบาลส่งเสริมสุขภาพตำบลอ่างศิลา ตำบลโนนหมากมุ่น</t>
  </si>
  <si>
    <t xml:space="preserve">โรงพยาบาลส่งเสริมสุขภาพตำบลบ้านซับสิงโต </t>
  </si>
  <si>
    <t xml:space="preserve">สถานีอนามัยเฉลิมพระเกียรติ 60 พรรษา นวมินทราชินี </t>
  </si>
  <si>
    <t>โรงพยาบาลส่งเสริมสุขภาพตำบลบ้านวังใหม่ ตำบลวังใหม่</t>
  </si>
  <si>
    <t>โรงพยาบาลส่งเสริมสุขภาพตำบลทุ่งกบินทร์ ตำบลวังใหม่</t>
  </si>
  <si>
    <t>โรงพยาบาลส่งเสริมสุขภาพตำบลคลองเจริญสุข  ตำบลวังทอง</t>
  </si>
  <si>
    <t>โรงพยาบาลส่งเสริมสุขภาพบ้านถวายเฉลิมพระเกียรติ บ้านคลองยายอินทร์ ตำบลวังทอง</t>
  </si>
  <si>
    <t>โรงพยาบาลส่งเสริมสุขภาพตำบลคลองหมากนัด  ตำบลบ้านแก้ง</t>
  </si>
  <si>
    <t>โรงพยาบาลส่งเสริมสุขภาพตำบลคลองปลาโด  ตำบลท่าแยก</t>
  </si>
  <si>
    <t>โรงพยาบาลส่งเสริมสุขภาพตำบลท่ากะบาก  ตำบลท่าแยก</t>
  </si>
  <si>
    <t xml:space="preserve">โรงพยาบาลส่งเสริมสุขภาพตำบลทัพเซียม </t>
  </si>
  <si>
    <t>โรงพยาบาลส่งเสริมสุขภาพตำบลโคกแจง  ตำบลทัพเสด็จ</t>
  </si>
  <si>
    <t>โรงพยาบาลส่งเสริมสุขภาพตำบลบ้านคลองคันโท  ตำบลหนองหมากฝ้าย</t>
  </si>
  <si>
    <t>โรงพยาบาลส่งเสริมสุขภาพตำบลบ้านท่าช้าง  ตำบลหนองหมากฝ้าย</t>
  </si>
  <si>
    <t>โรงพยาบาลส่งเสริมสุขภาพตำบลภูน้ำเกลี้ยง  ตำบลป่าไร่</t>
  </si>
  <si>
    <t>โรงพยาบาลส่งเสริมสุขภาพตำบลคลองหว้า  ตำบลทับพริก</t>
  </si>
  <si>
    <t>โรงพยาบาลสมเด็จพระยุพราชสระแก้ว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</si>
  <si>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</si>
  <si>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</si>
  <si>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</si>
  <si>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โรงพยาบาลวัฒนานคร</t>
  </si>
  <si>
    <t>โรงพยาบาลอรัญประเทศ</t>
  </si>
  <si>
    <t>เทศบาลตำบลอรัญญประเทศ</t>
  </si>
  <si>
    <t>สถานพยาบาลสถานีกาชาดที่ 6</t>
  </si>
  <si>
    <t>โรงพยาบาลเขาฉกรรจ์</t>
  </si>
  <si>
    <t>เทศบาลเมืองสระแก้ว</t>
  </si>
  <si>
    <t>โรงพยาบาลค่ายสุรสิงหนาถ</t>
  </si>
  <si>
    <t>โรงพยาบาลจิตเวชสระแก้วราชนครรินทร์</t>
  </si>
  <si>
    <t>คลินิกแพทย์บรรหาร</t>
  </si>
  <si>
    <t>คลินิกแพทย์สมรัก</t>
  </si>
  <si>
    <t>คลินิกทันตแพทย์อนุชา</t>
  </si>
  <si>
    <t>ศูนย์สุขภาพชุมชนบ้านห้วยโจด</t>
  </si>
  <si>
    <t>แพทย์สมศักดิ์คลินิกเวชกรรม</t>
  </si>
  <si>
    <t>สถานพยาบาลเรือนจำจังหวัดสระแก้ว</t>
  </si>
  <si>
    <t>คลินิกแพทย์กนกพร</t>
  </si>
  <si>
    <t>คลินิกแพทย์ปัญญา</t>
  </si>
  <si>
    <t>คลินิกแพทย์ไพบูลย์</t>
  </si>
  <si>
    <t>คลินิกแพทย์วีรชัย</t>
  </si>
  <si>
    <t>คลินิกแพทย์วิทยา</t>
  </si>
  <si>
    <t>คลินิกแพทย์สุทธาทิพยื</t>
  </si>
  <si>
    <t>คลินิกนายแพทย์ราเชษฎ</t>
  </si>
  <si>
    <t>คลินิกอรัญการแพทย์</t>
  </si>
  <si>
    <t>คลินิกอายุรกรรมแพทย์สุระชัย</t>
  </si>
  <si>
    <t>ศูนย์บริการสาธารณสุขเทศบาลเมืองวังน้ำเย็น</t>
  </si>
  <si>
    <t>โรงพยาบาลวังสมบูรณ์</t>
  </si>
  <si>
    <t>โรงพยาบาลโคกสูง</t>
  </si>
  <si>
    <t>จ่ายยาน้ำเสริมธาตุเหล็ก</t>
  </si>
  <si>
    <t>บริการให้คำปรึกษา</t>
  </si>
  <si>
    <t>เป้าหมาย</t>
  </si>
  <si>
    <t>เจาะ Hct</t>
  </si>
  <si>
    <t>เม.ย.62</t>
  </si>
  <si>
    <t>อัตรา(100)</t>
  </si>
  <si>
    <t>จำนวน</t>
  </si>
  <si>
    <t>อัตรา</t>
  </si>
  <si>
    <t>ตุลาคม 2561 - เมษายน 2562</t>
  </si>
  <si>
    <t>รวมตุลาคม 2561 - เมษายน 2562</t>
  </si>
  <si>
    <t>การได้รับการวัดความดันโลหิต</t>
  </si>
  <si>
    <t>ควบคุมความดันได้ดี</t>
  </si>
  <si>
    <t>ไม่พบประวัติ(D1)</t>
  </si>
  <si>
    <t>1 ครั้งในปี</t>
  </si>
  <si>
    <t>2 ครั้งขึ้นไปในปี</t>
  </si>
  <si>
    <t>ครั้งสุดท้าย(C1)</t>
  </si>
  <si>
    <t>2 ครั้งสุดท้าย(A1)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</si>
</sst>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u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4"/>
      <color theme="1"/>
      <name val="TH SarabunPSK"/>
      <family val="2"/>
    </font>
    <font>
      <sz val="11"/>
      <color rgb="FFFFFF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5">
    <xf numFmtId="0" fontId="0" fillId="0" borderId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11" applyNumberFormat="0" applyAlignment="0" applyProtection="0"/>
    <xf numFmtId="0" fontId="22" fillId="9" borderId="12" applyNumberFormat="0" applyAlignment="0" applyProtection="0"/>
    <xf numFmtId="0" fontId="23" fillId="9" borderId="11" applyNumberFormat="0" applyAlignment="0" applyProtection="0"/>
    <xf numFmtId="0" fontId="24" fillId="0" borderId="13" applyNumberFormat="0" applyFill="0" applyAlignment="0" applyProtection="0"/>
    <xf numFmtId="0" fontId="25" fillId="10" borderId="14" applyNumberFormat="0" applyAlignment="0" applyProtection="0"/>
    <xf numFmtId="0" fontId="26" fillId="0" borderId="0" applyNumberFormat="0" applyFill="0" applyBorder="0" applyAlignment="0" applyProtection="0"/>
    <xf numFmtId="0" fontId="13" fillId="11" borderId="1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29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29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29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29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29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32" fillId="0" borderId="0"/>
    <xf numFmtId="0" fontId="6" fillId="0" borderId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11" applyNumberFormat="0" applyAlignment="0" applyProtection="0"/>
    <xf numFmtId="0" fontId="41" fillId="9" borderId="12" applyNumberFormat="0" applyAlignment="0" applyProtection="0"/>
    <xf numFmtId="0" fontId="42" fillId="9" borderId="11" applyNumberFormat="0" applyAlignment="0" applyProtection="0"/>
    <xf numFmtId="0" fontId="43" fillId="0" borderId="13" applyNumberFormat="0" applyFill="0" applyAlignment="0" applyProtection="0"/>
    <xf numFmtId="0" fontId="44" fillId="10" borderId="14" applyNumberFormat="0" applyAlignment="0" applyProtection="0"/>
    <xf numFmtId="0" fontId="45" fillId="0" borderId="0" applyNumberFormat="0" applyFill="0" applyBorder="0" applyAlignment="0" applyProtection="0"/>
    <xf numFmtId="0" fontId="6" fillId="11" borderId="15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6" applyNumberFormat="0" applyFill="0" applyAlignment="0" applyProtection="0"/>
    <xf numFmtId="0" fontId="48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48" fillId="35" borderId="0" applyNumberFormat="0" applyBorder="0" applyAlignment="0" applyProtection="0"/>
    <xf numFmtId="0" fontId="5" fillId="0" borderId="0"/>
    <xf numFmtId="0" fontId="5" fillId="11" borderId="15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0" fontId="4" fillId="11" borderId="15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0" fontId="3" fillId="11" borderId="15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2" fillId="11" borderId="15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5">
    <xf numFmtId="0" fontId="0" fillId="0" borderId="0" xfId="0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12" fillId="4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12" fillId="4" borderId="4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10" fontId="7" fillId="0" borderId="4" xfId="0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42"/>
    <xf numFmtId="0" fontId="30" fillId="0" borderId="0" xfId="42" applyFont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0" fillId="36" borderId="4" xfId="0" applyFill="1" applyBorder="1"/>
    <xf numFmtId="0" fontId="8" fillId="4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wrapText="1"/>
    </xf>
    <xf numFmtId="0" fontId="30" fillId="0" borderId="0" xfId="43" applyFont="1" applyAlignment="1">
      <alignment horizontal="center" vertical="center" wrapText="1"/>
    </xf>
    <xf numFmtId="0" fontId="49" fillId="0" borderId="4" xfId="0" applyFont="1" applyBorder="1"/>
    <xf numFmtId="10" fontId="7" fillId="2" borderId="4" xfId="0" applyNumberFormat="1" applyFont="1" applyFill="1" applyBorder="1"/>
    <xf numFmtId="0" fontId="31" fillId="0" borderId="0" xfId="0" applyFont="1" applyAlignment="1">
      <alignment wrapText="1"/>
    </xf>
    <xf numFmtId="0" fontId="0" fillId="37" borderId="0" xfId="0" applyFill="1"/>
    <xf numFmtId="0" fontId="0" fillId="38" borderId="0" xfId="0" applyFill="1"/>
    <xf numFmtId="0" fontId="0" fillId="3" borderId="0" xfId="0" applyFill="1"/>
    <xf numFmtId="0" fontId="0" fillId="39" borderId="0" xfId="0" applyFill="1"/>
    <xf numFmtId="0" fontId="0" fillId="40" borderId="0" xfId="0" applyFill="1"/>
    <xf numFmtId="2" fontId="0" fillId="3" borderId="0" xfId="0" applyNumberFormat="1" applyFill="1"/>
    <xf numFmtId="0" fontId="0" fillId="41" borderId="0" xfId="0" applyFill="1"/>
    <xf numFmtId="3" fontId="31" fillId="0" borderId="0" xfId="0" applyNumberFormat="1" applyFont="1" applyAlignment="1">
      <alignment wrapText="1"/>
    </xf>
    <xf numFmtId="0" fontId="30" fillId="0" borderId="0" xfId="0" applyFont="1" applyAlignment="1">
      <alignment horizontal="center" vertical="center" wrapText="1"/>
    </xf>
    <xf numFmtId="0" fontId="0" fillId="43" borderId="4" xfId="0" applyFill="1" applyBorder="1" applyAlignment="1">
      <alignment wrapText="1"/>
    </xf>
    <xf numFmtId="10" fontId="0" fillId="0" borderId="0" xfId="0" applyNumberFormat="1" applyAlignment="1">
      <alignment wrapText="1"/>
    </xf>
    <xf numFmtId="10" fontId="0" fillId="0" borderId="0" xfId="0" applyNumberFormat="1"/>
    <xf numFmtId="0" fontId="0" fillId="0" borderId="0" xfId="0" applyAlignment="1">
      <alignment wrapText="1"/>
    </xf>
    <xf numFmtId="0" fontId="50" fillId="42" borderId="3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4" borderId="4" xfId="0" applyFill="1" applyBorder="1" applyAlignment="1">
      <alignment wrapText="1"/>
    </xf>
    <xf numFmtId="0" fontId="31" fillId="0" borderId="0" xfId="0" applyFont="1" applyAlignment="1">
      <alignment wrapText="1"/>
    </xf>
    <xf numFmtId="0" fontId="0" fillId="0" borderId="0" xfId="0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0" fontId="30" fillId="0" borderId="0" xfId="0" applyFont="1" applyAlignment="1">
      <alignment horizontal="center" vertical="center" wrapText="1"/>
    </xf>
    <xf numFmtId="0" fontId="0" fillId="45" borderId="0" xfId="0" applyFill="1"/>
    <xf numFmtId="0" fontId="8" fillId="0" borderId="7" xfId="0" applyFont="1" applyBorder="1" applyAlignment="1">
      <alignment horizontal="center"/>
    </xf>
    <xf numFmtId="0" fontId="31" fillId="0" borderId="0" xfId="99" applyFont="1" applyAlignment="1">
      <alignment wrapText="1"/>
    </xf>
    <xf numFmtId="17" fontId="0" fillId="45" borderId="0" xfId="0" applyNumberFormat="1" applyFill="1"/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99" applyFont="1" applyAlignment="1">
      <alignment wrapText="1"/>
    </xf>
    <xf numFmtId="0" fontId="31" fillId="0" borderId="0" xfId="113" applyFont="1" applyAlignment="1">
      <alignment wrapText="1"/>
    </xf>
    <xf numFmtId="0" fontId="31" fillId="0" borderId="0" xfId="113" applyFont="1" applyAlignment="1">
      <alignment wrapText="1"/>
    </xf>
    <xf numFmtId="0" fontId="31" fillId="0" borderId="0" xfId="113" applyFont="1" applyAlignment="1">
      <alignment wrapText="1"/>
    </xf>
    <xf numFmtId="0" fontId="31" fillId="0" borderId="0" xfId="113" applyFont="1" applyAlignment="1">
      <alignment wrapText="1"/>
    </xf>
    <xf numFmtId="0" fontId="31" fillId="0" borderId="0" xfId="113" applyFont="1" applyAlignment="1">
      <alignment wrapText="1"/>
    </xf>
    <xf numFmtId="0" fontId="31" fillId="0" borderId="0" xfId="113" applyFont="1" applyAlignment="1">
      <alignment wrapText="1"/>
    </xf>
    <xf numFmtId="0" fontId="31" fillId="0" borderId="0" xfId="113" applyFont="1" applyAlignment="1">
      <alignment wrapText="1"/>
    </xf>
    <xf numFmtId="0" fontId="31" fillId="0" borderId="0" xfId="113" applyFont="1" applyAlignment="1">
      <alignment wrapText="1"/>
    </xf>
    <xf numFmtId="0" fontId="31" fillId="0" borderId="0" xfId="113" applyFont="1" applyAlignment="1">
      <alignment wrapText="1"/>
    </xf>
    <xf numFmtId="3" fontId="31" fillId="0" borderId="0" xfId="113" applyNumberFormat="1" applyFont="1" applyAlignment="1">
      <alignment wrapText="1"/>
    </xf>
    <xf numFmtId="0" fontId="31" fillId="0" borderId="0" xfId="113" applyFont="1" applyAlignment="1">
      <alignment wrapText="1"/>
    </xf>
    <xf numFmtId="3" fontId="31" fillId="0" borderId="0" xfId="113" applyNumberFormat="1" applyFont="1" applyAlignment="1">
      <alignment wrapText="1"/>
    </xf>
    <xf numFmtId="0" fontId="31" fillId="0" borderId="0" xfId="113" applyFont="1" applyAlignment="1">
      <alignment wrapText="1"/>
    </xf>
    <xf numFmtId="3" fontId="31" fillId="0" borderId="0" xfId="113" applyNumberFormat="1" applyFont="1" applyAlignment="1">
      <alignment wrapText="1"/>
    </xf>
    <xf numFmtId="0" fontId="31" fillId="0" borderId="0" xfId="113" applyFont="1" applyAlignment="1">
      <alignment wrapText="1"/>
    </xf>
    <xf numFmtId="3" fontId="31" fillId="0" borderId="0" xfId="113" applyNumberFormat="1" applyFont="1" applyAlignment="1">
      <alignment wrapText="1"/>
    </xf>
    <xf numFmtId="0" fontId="31" fillId="0" borderId="0" xfId="113" applyFont="1" applyAlignment="1">
      <alignment wrapText="1"/>
    </xf>
    <xf numFmtId="3" fontId="31" fillId="0" borderId="0" xfId="113" applyNumberFormat="1" applyFont="1" applyAlignment="1">
      <alignment wrapText="1"/>
    </xf>
    <xf numFmtId="0" fontId="31" fillId="0" borderId="0" xfId="113" applyFont="1" applyAlignment="1">
      <alignment wrapText="1"/>
    </xf>
    <xf numFmtId="3" fontId="31" fillId="0" borderId="0" xfId="113" applyNumberFormat="1" applyFont="1" applyAlignment="1">
      <alignment wrapText="1"/>
    </xf>
    <xf numFmtId="0" fontId="31" fillId="0" borderId="0" xfId="113" applyFont="1" applyAlignment="1">
      <alignment wrapText="1"/>
    </xf>
    <xf numFmtId="3" fontId="31" fillId="0" borderId="0" xfId="113" applyNumberFormat="1" applyFont="1" applyAlignment="1">
      <alignment wrapText="1"/>
    </xf>
    <xf numFmtId="0" fontId="31" fillId="0" borderId="0" xfId="113" applyFont="1" applyAlignment="1">
      <alignment wrapText="1"/>
    </xf>
    <xf numFmtId="3" fontId="31" fillId="0" borderId="0" xfId="113" applyNumberFormat="1" applyFont="1" applyAlignment="1">
      <alignment wrapText="1"/>
    </xf>
    <xf numFmtId="0" fontId="31" fillId="0" borderId="0" xfId="113" applyFont="1" applyAlignment="1">
      <alignment wrapText="1"/>
    </xf>
    <xf numFmtId="3" fontId="31" fillId="0" borderId="0" xfId="113" applyNumberFormat="1" applyFont="1" applyAlignment="1">
      <alignment wrapText="1"/>
    </xf>
    <xf numFmtId="0" fontId="31" fillId="0" borderId="0" xfId="127" applyFont="1" applyAlignment="1">
      <alignment wrapText="1"/>
    </xf>
    <xf numFmtId="0" fontId="30" fillId="0" borderId="0" xfId="42" applyFont="1" applyAlignment="1">
      <alignment vertical="center"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0" fillId="0" borderId="0" xfId="127" applyFont="1" applyAlignment="1">
      <alignment horizontal="center" vertical="center"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3" fontId="31" fillId="0" borderId="0" xfId="127" applyNumberFormat="1" applyFont="1" applyAlignment="1">
      <alignment wrapText="1"/>
    </xf>
    <xf numFmtId="0" fontId="31" fillId="0" borderId="0" xfId="127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31" fillId="0" borderId="0" xfId="141" applyFont="1" applyAlignment="1">
      <alignment wrapText="1"/>
    </xf>
    <xf numFmtId="3" fontId="31" fillId="0" borderId="0" xfId="141" applyNumberFormat="1" applyFont="1" applyAlignment="1">
      <alignment wrapText="1"/>
    </xf>
    <xf numFmtId="0" fontId="8" fillId="4" borderId="3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38" borderId="3" xfId="0" applyFont="1" applyFill="1" applyBorder="1" applyAlignment="1">
      <alignment horizontal="center"/>
    </xf>
    <xf numFmtId="0" fontId="8" fillId="38" borderId="17" xfId="0" applyFont="1" applyFill="1" applyBorder="1" applyAlignment="1">
      <alignment horizontal="center"/>
    </xf>
    <xf numFmtId="0" fontId="8" fillId="38" borderId="6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2" fontId="30" fillId="3" borderId="0" xfId="0" applyNumberFormat="1" applyFont="1" applyFill="1" applyAlignment="1">
      <alignment horizontal="center" vertical="center" wrapText="1"/>
    </xf>
    <xf numFmtId="0" fontId="30" fillId="0" borderId="0" xfId="42" applyFont="1" applyAlignment="1">
      <alignment horizontal="center" vertical="center" wrapText="1"/>
    </xf>
    <xf numFmtId="0" fontId="30" fillId="0" borderId="0" xfId="127" applyFont="1" applyAlignment="1">
      <alignment horizontal="center" vertical="center" wrapText="1"/>
    </xf>
    <xf numFmtId="0" fontId="50" fillId="42" borderId="3" xfId="0" applyFont="1" applyFill="1" applyBorder="1" applyAlignment="1">
      <alignment horizontal="center" wrapText="1"/>
    </xf>
    <xf numFmtId="0" fontId="50" fillId="42" borderId="17" xfId="0" applyFont="1" applyFill="1" applyBorder="1" applyAlignment="1">
      <alignment horizontal="center" wrapText="1"/>
    </xf>
    <xf numFmtId="0" fontId="50" fillId="42" borderId="6" xfId="0" applyFont="1" applyFill="1" applyBorder="1" applyAlignment="1">
      <alignment horizontal="center" wrapText="1"/>
    </xf>
    <xf numFmtId="0" fontId="0" fillId="43" borderId="4" xfId="0" applyFill="1" applyBorder="1" applyAlignment="1">
      <alignment horizontal="center" wrapText="1"/>
    </xf>
    <xf numFmtId="0" fontId="0" fillId="44" borderId="4" xfId="0" applyFill="1" applyBorder="1" applyAlignment="1">
      <alignment horizontal="center" wrapText="1"/>
    </xf>
  </cellXfs>
  <cellStyles count="155">
    <cellStyle name="20% - ส่วนที่ถูกเน้น1" xfId="19" builtinId="30" customBuiltin="1"/>
    <cellStyle name="20% - ส่วนที่ถูกเน้น1 2" xfId="62"/>
    <cellStyle name="20% - ส่วนที่ถูกเน้น1 3" xfId="87"/>
    <cellStyle name="20% - ส่วนที่ถูกเน้น1 4" xfId="101"/>
    <cellStyle name="20% - ส่วนที่ถูกเน้น1 5" xfId="115"/>
    <cellStyle name="20% - ส่วนที่ถูกเน้น1 6" xfId="129"/>
    <cellStyle name="20% - ส่วนที่ถูกเน้น1 7" xfId="143"/>
    <cellStyle name="20% - ส่วนที่ถูกเน้น2" xfId="23" builtinId="34" customBuiltin="1"/>
    <cellStyle name="20% - ส่วนที่ถูกเน้น2 2" xfId="66"/>
    <cellStyle name="20% - ส่วนที่ถูกเน้น2 3" xfId="89"/>
    <cellStyle name="20% - ส่วนที่ถูกเน้น2 4" xfId="103"/>
    <cellStyle name="20% - ส่วนที่ถูกเน้น2 5" xfId="117"/>
    <cellStyle name="20% - ส่วนที่ถูกเน้น2 6" xfId="131"/>
    <cellStyle name="20% - ส่วนที่ถูกเน้น2 7" xfId="145"/>
    <cellStyle name="20% - ส่วนที่ถูกเน้น3" xfId="27" builtinId="38" customBuiltin="1"/>
    <cellStyle name="20% - ส่วนที่ถูกเน้น3 2" xfId="70"/>
    <cellStyle name="20% - ส่วนที่ถูกเน้น3 3" xfId="91"/>
    <cellStyle name="20% - ส่วนที่ถูกเน้น3 4" xfId="105"/>
    <cellStyle name="20% - ส่วนที่ถูกเน้น3 5" xfId="119"/>
    <cellStyle name="20% - ส่วนที่ถูกเน้น3 6" xfId="133"/>
    <cellStyle name="20% - ส่วนที่ถูกเน้น3 7" xfId="147"/>
    <cellStyle name="20% - ส่วนที่ถูกเน้น4" xfId="31" builtinId="42" customBuiltin="1"/>
    <cellStyle name="20% - ส่วนที่ถูกเน้น4 2" xfId="74"/>
    <cellStyle name="20% - ส่วนที่ถูกเน้น4 3" xfId="93"/>
    <cellStyle name="20% - ส่วนที่ถูกเน้น4 4" xfId="107"/>
    <cellStyle name="20% - ส่วนที่ถูกเน้น4 5" xfId="121"/>
    <cellStyle name="20% - ส่วนที่ถูกเน้น4 6" xfId="135"/>
    <cellStyle name="20% - ส่วนที่ถูกเน้น4 7" xfId="149"/>
    <cellStyle name="20% - ส่วนที่ถูกเน้น5" xfId="35" builtinId="46" customBuiltin="1"/>
    <cellStyle name="20% - ส่วนที่ถูกเน้น5 2" xfId="78"/>
    <cellStyle name="20% - ส่วนที่ถูกเน้น5 3" xfId="95"/>
    <cellStyle name="20% - ส่วนที่ถูกเน้น5 4" xfId="109"/>
    <cellStyle name="20% - ส่วนที่ถูกเน้น5 5" xfId="123"/>
    <cellStyle name="20% - ส่วนที่ถูกเน้น5 6" xfId="137"/>
    <cellStyle name="20% - ส่วนที่ถูกเน้น5 7" xfId="151"/>
    <cellStyle name="20% - ส่วนที่ถูกเน้น6" xfId="39" builtinId="50" customBuiltin="1"/>
    <cellStyle name="20% - ส่วนที่ถูกเน้น6 2" xfId="82"/>
    <cellStyle name="20% - ส่วนที่ถูกเน้น6 3" xfId="97"/>
    <cellStyle name="20% - ส่วนที่ถูกเน้น6 4" xfId="111"/>
    <cellStyle name="20% - ส่วนที่ถูกเน้น6 5" xfId="125"/>
    <cellStyle name="20% - ส่วนที่ถูกเน้น6 6" xfId="139"/>
    <cellStyle name="20% - ส่วนที่ถูกเน้น6 7" xfId="153"/>
    <cellStyle name="40% - ส่วนที่ถูกเน้น1" xfId="20" builtinId="31" customBuiltin="1"/>
    <cellStyle name="40% - ส่วนที่ถูกเน้น1 2" xfId="63"/>
    <cellStyle name="40% - ส่วนที่ถูกเน้น1 3" xfId="88"/>
    <cellStyle name="40% - ส่วนที่ถูกเน้น1 4" xfId="102"/>
    <cellStyle name="40% - ส่วนที่ถูกเน้น1 5" xfId="116"/>
    <cellStyle name="40% - ส่วนที่ถูกเน้น1 6" xfId="130"/>
    <cellStyle name="40% - ส่วนที่ถูกเน้น1 7" xfId="144"/>
    <cellStyle name="40% - ส่วนที่ถูกเน้น2" xfId="24" builtinId="35" customBuiltin="1"/>
    <cellStyle name="40% - ส่วนที่ถูกเน้น2 2" xfId="67"/>
    <cellStyle name="40% - ส่วนที่ถูกเน้น2 3" xfId="90"/>
    <cellStyle name="40% - ส่วนที่ถูกเน้น2 4" xfId="104"/>
    <cellStyle name="40% - ส่วนที่ถูกเน้น2 5" xfId="118"/>
    <cellStyle name="40% - ส่วนที่ถูกเน้น2 6" xfId="132"/>
    <cellStyle name="40% - ส่วนที่ถูกเน้น2 7" xfId="146"/>
    <cellStyle name="40% - ส่วนที่ถูกเน้น3" xfId="28" builtinId="39" customBuiltin="1"/>
    <cellStyle name="40% - ส่วนที่ถูกเน้น3 2" xfId="71"/>
    <cellStyle name="40% - ส่วนที่ถูกเน้น3 3" xfId="92"/>
    <cellStyle name="40% - ส่วนที่ถูกเน้น3 4" xfId="106"/>
    <cellStyle name="40% - ส่วนที่ถูกเน้น3 5" xfId="120"/>
    <cellStyle name="40% - ส่วนที่ถูกเน้น3 6" xfId="134"/>
    <cellStyle name="40% - ส่วนที่ถูกเน้น3 7" xfId="148"/>
    <cellStyle name="40% - ส่วนที่ถูกเน้น4" xfId="32" builtinId="43" customBuiltin="1"/>
    <cellStyle name="40% - ส่วนที่ถูกเน้น4 2" xfId="75"/>
    <cellStyle name="40% - ส่วนที่ถูกเน้น4 3" xfId="94"/>
    <cellStyle name="40% - ส่วนที่ถูกเน้น4 4" xfId="108"/>
    <cellStyle name="40% - ส่วนที่ถูกเน้น4 5" xfId="122"/>
    <cellStyle name="40% - ส่วนที่ถูกเน้น4 6" xfId="136"/>
    <cellStyle name="40% - ส่วนที่ถูกเน้น4 7" xfId="150"/>
    <cellStyle name="40% - ส่วนที่ถูกเน้น5" xfId="36" builtinId="47" customBuiltin="1"/>
    <cellStyle name="40% - ส่วนที่ถูกเน้น5 2" xfId="79"/>
    <cellStyle name="40% - ส่วนที่ถูกเน้น5 3" xfId="96"/>
    <cellStyle name="40% - ส่วนที่ถูกเน้น5 4" xfId="110"/>
    <cellStyle name="40% - ส่วนที่ถูกเน้น5 5" xfId="124"/>
    <cellStyle name="40% - ส่วนที่ถูกเน้น5 6" xfId="138"/>
    <cellStyle name="40% - ส่วนที่ถูกเน้น5 7" xfId="152"/>
    <cellStyle name="40% - ส่วนที่ถูกเน้น6" xfId="40" builtinId="51" customBuiltin="1"/>
    <cellStyle name="40% - ส่วนที่ถูกเน้น6 2" xfId="83"/>
    <cellStyle name="40% - ส่วนที่ถูกเน้น6 3" xfId="98"/>
    <cellStyle name="40% - ส่วนที่ถูกเน้น6 4" xfId="112"/>
    <cellStyle name="40% - ส่วนที่ถูกเน้น6 5" xfId="126"/>
    <cellStyle name="40% - ส่วนที่ถูกเน้น6 6" xfId="140"/>
    <cellStyle name="40% - ส่วนที่ถูกเน้น6 7" xfId="154"/>
    <cellStyle name="60% - ส่วนที่ถูกเน้น1" xfId="21" builtinId="32" customBuiltin="1"/>
    <cellStyle name="60% - ส่วนที่ถูกเน้น1 2" xfId="64"/>
    <cellStyle name="60% - ส่วนที่ถูกเน้น2" xfId="25" builtinId="36" customBuiltin="1"/>
    <cellStyle name="60% - ส่วนที่ถูกเน้น2 2" xfId="68"/>
    <cellStyle name="60% - ส่วนที่ถูกเน้น3" xfId="29" builtinId="40" customBuiltin="1"/>
    <cellStyle name="60% - ส่วนที่ถูกเน้น3 2" xfId="72"/>
    <cellStyle name="60% - ส่วนที่ถูกเน้น4" xfId="33" builtinId="44" customBuiltin="1"/>
    <cellStyle name="60% - ส่วนที่ถูกเน้น4 2" xfId="76"/>
    <cellStyle name="60% - ส่วนที่ถูกเน้น5" xfId="37" builtinId="48" customBuiltin="1"/>
    <cellStyle name="60% - ส่วนที่ถูกเน้น5 2" xfId="80"/>
    <cellStyle name="60% - ส่วนที่ถูกเน้น6" xfId="41" builtinId="52" customBuiltin="1"/>
    <cellStyle name="60% - ส่วนที่ถูกเน้น6 2" xfId="84"/>
    <cellStyle name="การคำนวณ" xfId="11" builtinId="22" customBuiltin="1"/>
    <cellStyle name="การคำนวณ 2" xfId="54"/>
    <cellStyle name="ข้อความเตือน" xfId="14" builtinId="11" customBuiltin="1"/>
    <cellStyle name="ข้อความเตือน 2" xfId="57"/>
    <cellStyle name="ข้อความอธิบาย" xfId="16" builtinId="53" customBuiltin="1"/>
    <cellStyle name="ข้อความอธิบาย 2" xfId="59"/>
    <cellStyle name="ชื่อเรื่อง" xfId="1" builtinId="15" customBuiltin="1"/>
    <cellStyle name="ชื่อเรื่อง 2" xfId="44"/>
    <cellStyle name="เซลล์ตรวจสอบ" xfId="13" builtinId="23" customBuiltin="1"/>
    <cellStyle name="เซลล์ตรวจสอบ 2" xfId="56"/>
    <cellStyle name="เซลล์ที่มีลิงก์" xfId="12" builtinId="24" customBuiltin="1"/>
    <cellStyle name="เซลล์ที่มีลิงก์ 2" xfId="55"/>
    <cellStyle name="ดี" xfId="6" builtinId="26" customBuiltin="1"/>
    <cellStyle name="ดี 2" xfId="49"/>
    <cellStyle name="ปกติ" xfId="0" builtinId="0"/>
    <cellStyle name="ปกติ 2" xfId="42"/>
    <cellStyle name="ปกติ 3" xfId="43"/>
    <cellStyle name="ปกติ 4" xfId="85"/>
    <cellStyle name="ปกติ 5" xfId="99"/>
    <cellStyle name="ปกติ 6" xfId="113"/>
    <cellStyle name="ปกติ 7" xfId="127"/>
    <cellStyle name="ปกติ 8" xfId="141"/>
    <cellStyle name="ป้อนค่า" xfId="9" builtinId="20" customBuiltin="1"/>
    <cellStyle name="ป้อนค่า 2" xfId="52"/>
    <cellStyle name="ปานกลาง" xfId="8" builtinId="28" customBuiltin="1"/>
    <cellStyle name="ปานกลาง 2" xfId="51"/>
    <cellStyle name="ผลรวม" xfId="17" builtinId="25" customBuiltin="1"/>
    <cellStyle name="ผลรวม 2" xfId="60"/>
    <cellStyle name="แย่" xfId="7" builtinId="27" customBuiltin="1"/>
    <cellStyle name="แย่ 2" xfId="50"/>
    <cellStyle name="ส่วนที่ถูกเน้น1" xfId="18" builtinId="29" customBuiltin="1"/>
    <cellStyle name="ส่วนที่ถูกเน้น1 2" xfId="61"/>
    <cellStyle name="ส่วนที่ถูกเน้น2" xfId="22" builtinId="33" customBuiltin="1"/>
    <cellStyle name="ส่วนที่ถูกเน้น2 2" xfId="65"/>
    <cellStyle name="ส่วนที่ถูกเน้น3" xfId="26" builtinId="37" customBuiltin="1"/>
    <cellStyle name="ส่วนที่ถูกเน้น3 2" xfId="69"/>
    <cellStyle name="ส่วนที่ถูกเน้น4" xfId="30" builtinId="41" customBuiltin="1"/>
    <cellStyle name="ส่วนที่ถูกเน้น4 2" xfId="73"/>
    <cellStyle name="ส่วนที่ถูกเน้น5" xfId="34" builtinId="45" customBuiltin="1"/>
    <cellStyle name="ส่วนที่ถูกเน้น5 2" xfId="77"/>
    <cellStyle name="ส่วนที่ถูกเน้น6" xfId="38" builtinId="49" customBuiltin="1"/>
    <cellStyle name="ส่วนที่ถูกเน้น6 2" xfId="81"/>
    <cellStyle name="แสดงผล" xfId="10" builtinId="21" customBuiltin="1"/>
    <cellStyle name="แสดงผล 2" xfId="53"/>
    <cellStyle name="หมายเหตุ" xfId="15" builtinId="10" customBuiltin="1"/>
    <cellStyle name="หมายเหตุ 2" xfId="58"/>
    <cellStyle name="หมายเหตุ 3" xfId="86"/>
    <cellStyle name="หมายเหตุ 4" xfId="100"/>
    <cellStyle name="หมายเหตุ 5" xfId="114"/>
    <cellStyle name="หมายเหตุ 6" xfId="128"/>
    <cellStyle name="หมายเหตุ 7" xfId="142"/>
    <cellStyle name="หัวเรื่อง 1" xfId="2" builtinId="16" customBuiltin="1"/>
    <cellStyle name="หัวเรื่อง 1 2" xfId="45"/>
    <cellStyle name="หัวเรื่อง 2" xfId="3" builtinId="17" customBuiltin="1"/>
    <cellStyle name="หัวเรื่อง 2 2" xfId="46"/>
    <cellStyle name="หัวเรื่อง 3" xfId="4" builtinId="18" customBuiltin="1"/>
    <cellStyle name="หัวเรื่อง 3 2" xfId="47"/>
    <cellStyle name="หัวเรื่อง 4" xfId="5" builtinId="19" customBuiltin="1"/>
    <cellStyle name="หัวเรื่อง 4 2" xfId="48"/>
  </cellStyles>
  <dxfs count="3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4"/>
  <sheetViews>
    <sheetView tabSelected="1" view="pageBreakPreview" zoomScaleNormal="100" zoomScaleSheetLayoutView="100" workbookViewId="0">
      <pane xSplit="2" ySplit="3" topLeftCell="AA4" activePane="bottomRight" state="frozen"/>
      <selection pane="topRight" activeCell="C1" sqref="C1"/>
      <selection pane="bottomLeft" activeCell="A3" sqref="A3"/>
      <selection pane="bottomRight" activeCell="M5" sqref="M5"/>
    </sheetView>
  </sheetViews>
  <sheetFormatPr defaultRowHeight="14.4"/>
  <cols>
    <col min="2" max="2" width="28.6640625" customWidth="1"/>
  </cols>
  <sheetData>
    <row r="1" spans="1:43" ht="15.6">
      <c r="A1" s="322" t="s">
        <v>0</v>
      </c>
      <c r="B1" s="323" t="s">
        <v>1</v>
      </c>
      <c r="C1" s="316" t="s">
        <v>2</v>
      </c>
      <c r="D1" s="316" t="s">
        <v>3</v>
      </c>
      <c r="E1" s="316" t="s">
        <v>4</v>
      </c>
      <c r="F1" s="316" t="s">
        <v>5</v>
      </c>
      <c r="G1" s="316" t="s">
        <v>6</v>
      </c>
      <c r="H1" s="316" t="s">
        <v>7</v>
      </c>
      <c r="I1" s="319" t="s">
        <v>8</v>
      </c>
      <c r="J1" s="22">
        <v>1</v>
      </c>
      <c r="K1" s="19">
        <v>1.1000000000000001</v>
      </c>
      <c r="L1" s="19">
        <v>1.2</v>
      </c>
      <c r="M1" s="19">
        <v>1.3</v>
      </c>
      <c r="N1" s="19">
        <v>1.4</v>
      </c>
      <c r="O1" s="29">
        <v>2</v>
      </c>
      <c r="P1" s="23">
        <v>2.1</v>
      </c>
      <c r="Q1" s="23">
        <v>2.2000000000000002</v>
      </c>
      <c r="R1" s="23">
        <v>2.2999999999999998</v>
      </c>
      <c r="S1" s="24">
        <v>3</v>
      </c>
      <c r="T1" s="23">
        <v>3.1</v>
      </c>
      <c r="U1" s="23">
        <v>3.2</v>
      </c>
      <c r="V1" s="23">
        <v>3.3</v>
      </c>
      <c r="W1" s="23">
        <v>3.4</v>
      </c>
      <c r="X1" s="23">
        <v>3.5</v>
      </c>
      <c r="Y1" s="23">
        <v>3.6</v>
      </c>
      <c r="Z1" s="24">
        <v>4</v>
      </c>
      <c r="AA1" s="24">
        <v>5</v>
      </c>
      <c r="AB1" s="22">
        <v>6.1</v>
      </c>
      <c r="AC1" s="22">
        <v>6.2</v>
      </c>
      <c r="AD1" s="24">
        <v>7</v>
      </c>
      <c r="AE1" s="24">
        <v>8</v>
      </c>
      <c r="AF1" s="24">
        <v>9</v>
      </c>
      <c r="AG1" s="24">
        <v>10</v>
      </c>
      <c r="AH1" s="24">
        <v>11</v>
      </c>
      <c r="AI1" s="24">
        <v>12</v>
      </c>
      <c r="AJ1" s="24">
        <v>13</v>
      </c>
      <c r="AK1" s="24">
        <v>14</v>
      </c>
      <c r="AL1" s="24">
        <v>14.1</v>
      </c>
      <c r="AM1" s="24">
        <v>14.2</v>
      </c>
      <c r="AN1" s="24">
        <v>14.3</v>
      </c>
      <c r="AO1" s="24">
        <v>14.4</v>
      </c>
      <c r="AP1" s="24">
        <v>14.5</v>
      </c>
      <c r="AQ1" s="24">
        <v>14.6</v>
      </c>
    </row>
    <row r="2" spans="1:43" s="53" customFormat="1" ht="15.6">
      <c r="A2" s="322"/>
      <c r="B2" s="324"/>
      <c r="C2" s="317"/>
      <c r="D2" s="317"/>
      <c r="E2" s="317"/>
      <c r="F2" s="317"/>
      <c r="G2" s="317"/>
      <c r="H2" s="317"/>
      <c r="I2" s="320"/>
      <c r="J2" s="313" t="s">
        <v>554</v>
      </c>
      <c r="K2" s="314"/>
      <c r="L2" s="314"/>
      <c r="M2" s="314"/>
      <c r="N2" s="315"/>
      <c r="O2" s="310" t="s">
        <v>150</v>
      </c>
      <c r="P2" s="311"/>
      <c r="Q2" s="311"/>
      <c r="R2" s="312"/>
      <c r="S2" s="24"/>
      <c r="T2" s="23"/>
      <c r="U2" s="23"/>
      <c r="V2" s="23"/>
      <c r="W2" s="23"/>
      <c r="X2" s="23"/>
      <c r="Y2" s="23"/>
      <c r="Z2" s="24"/>
      <c r="AA2" s="24"/>
      <c r="AB2" s="22"/>
      <c r="AC2" s="22"/>
      <c r="AD2" s="24"/>
      <c r="AE2" s="24"/>
      <c r="AF2" s="24"/>
      <c r="AG2" s="24"/>
      <c r="AH2" s="85"/>
      <c r="AI2" s="85"/>
      <c r="AJ2" s="85"/>
      <c r="AK2" s="85"/>
      <c r="AL2" s="85"/>
      <c r="AM2" s="85"/>
      <c r="AN2" s="85"/>
      <c r="AO2" s="85"/>
      <c r="AP2" s="85"/>
      <c r="AQ2" s="85"/>
    </row>
    <row r="3" spans="1:43" ht="146.4" customHeight="1">
      <c r="A3" s="322"/>
      <c r="B3" s="325"/>
      <c r="C3" s="318"/>
      <c r="D3" s="318"/>
      <c r="E3" s="318"/>
      <c r="F3" s="318"/>
      <c r="G3" s="318"/>
      <c r="H3" s="318"/>
      <c r="I3" s="321"/>
      <c r="J3" s="25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1" t="s">
        <v>14</v>
      </c>
      <c r="P3" s="27" t="s">
        <v>15</v>
      </c>
      <c r="Q3" s="27" t="s">
        <v>16</v>
      </c>
      <c r="R3" s="27" t="s">
        <v>17</v>
      </c>
      <c r="S3" s="28" t="s">
        <v>18</v>
      </c>
      <c r="T3" s="27" t="s">
        <v>19</v>
      </c>
      <c r="U3" s="27" t="s">
        <v>20</v>
      </c>
      <c r="V3" s="27" t="s">
        <v>21</v>
      </c>
      <c r="W3" s="27" t="s">
        <v>22</v>
      </c>
      <c r="X3" s="27" t="s">
        <v>23</v>
      </c>
      <c r="Y3" s="27" t="s">
        <v>24</v>
      </c>
      <c r="Z3" s="28" t="s">
        <v>25</v>
      </c>
      <c r="AA3" s="28" t="s">
        <v>26</v>
      </c>
      <c r="AB3" s="25" t="s">
        <v>27</v>
      </c>
      <c r="AC3" s="25" t="s">
        <v>28</v>
      </c>
      <c r="AD3" s="28" t="s">
        <v>29</v>
      </c>
      <c r="AE3" s="21" t="s">
        <v>30</v>
      </c>
      <c r="AF3" s="21" t="s">
        <v>31</v>
      </c>
      <c r="AG3" s="21" t="s">
        <v>32</v>
      </c>
      <c r="AH3" s="30" t="s">
        <v>33</v>
      </c>
      <c r="AI3" s="30" t="s">
        <v>34</v>
      </c>
      <c r="AJ3" s="30" t="s">
        <v>35</v>
      </c>
      <c r="AK3" s="30" t="s">
        <v>349</v>
      </c>
      <c r="AL3" s="30" t="s">
        <v>339</v>
      </c>
      <c r="AM3" s="30" t="s">
        <v>350</v>
      </c>
      <c r="AN3" s="30" t="s">
        <v>351</v>
      </c>
      <c r="AO3" s="30" t="s">
        <v>368</v>
      </c>
      <c r="AP3" s="30" t="s">
        <v>369</v>
      </c>
      <c r="AQ3" s="30" t="s">
        <v>370</v>
      </c>
    </row>
    <row r="4" spans="1:43" ht="18">
      <c r="A4" s="1" t="s">
        <v>36</v>
      </c>
      <c r="B4" s="2" t="s">
        <v>37</v>
      </c>
      <c r="C4" s="3">
        <v>6</v>
      </c>
      <c r="D4" s="4">
        <f>ประชากร!B4</f>
        <v>3803</v>
      </c>
      <c r="E4" s="5">
        <v>50</v>
      </c>
      <c r="F4" s="4">
        <f>'บริการ(ครั้ง)'!C4</f>
        <v>17844</v>
      </c>
      <c r="G4" s="5">
        <f>DMคุมได้!B3</f>
        <v>208</v>
      </c>
      <c r="H4" s="6">
        <f>HTคุมได้!B3</f>
        <v>0</v>
      </c>
      <c r="I4" s="7"/>
      <c r="J4" s="7"/>
      <c r="K4" s="17">
        <f>พัฒนาการเด็ก!FP6</f>
        <v>50.632911392405063</v>
      </c>
      <c r="L4" s="17">
        <f>พัฒนาการเด็ก!FU6</f>
        <v>0</v>
      </c>
      <c r="M4" s="17" t="e">
        <f>พัฒนาการเด็ก!FW6</f>
        <v>#DIV/0!</v>
      </c>
      <c r="N4" s="17">
        <f>พัฒนาการเด็ก!GH6</f>
        <v>100</v>
      </c>
      <c r="O4" s="9">
        <f>'0-5สูงดี'!N4</f>
        <v>78.95</v>
      </c>
      <c r="P4" s="8">
        <f>'0-5สูงดี'!P4</f>
        <v>72.12</v>
      </c>
      <c r="Q4" s="8">
        <f>'0-5สูงดี'!S4</f>
        <v>108.05</v>
      </c>
      <c r="R4" s="8">
        <f>'0-5สูงดี'!V4</f>
        <v>107.92</v>
      </c>
      <c r="S4" s="10"/>
      <c r="T4" s="8">
        <f>วัยเรียนสูงดี!D5</f>
        <v>60.97</v>
      </c>
      <c r="U4" s="8">
        <f>วัยเรียนสูงดี!F5</f>
        <v>6.19</v>
      </c>
      <c r="V4" s="8">
        <f>วัยเรียนสูงดี!H5</f>
        <v>13.32</v>
      </c>
      <c r="W4" s="8">
        <f>วัยเรียนสูงดี!J5</f>
        <v>4.71</v>
      </c>
      <c r="X4" s="8">
        <f>วัยเรียนสูงดี!M5</f>
        <v>150.27000000000001</v>
      </c>
      <c r="Y4" s="8">
        <f>วัยเรียนสูงดี!P5</f>
        <v>150.76</v>
      </c>
      <c r="Z4" s="8">
        <f>DMรายใหม่!D3</f>
        <v>0.24</v>
      </c>
      <c r="AA4" s="8">
        <f>'HT วัดที่บ้าน'!F2</f>
        <v>33.33</v>
      </c>
      <c r="AB4" s="8">
        <f>URI!D3</f>
        <v>9.26</v>
      </c>
      <c r="AC4" s="8">
        <f>Diaria!D3</f>
        <v>12.38</v>
      </c>
      <c r="AD4" s="8">
        <f>แผนไทย!D3</f>
        <v>21.83</v>
      </c>
      <c r="AE4" s="8">
        <f>DMคุมได้!E3</f>
        <v>28.37</v>
      </c>
      <c r="AF4" s="8">
        <f>HTคุมได้!I4</f>
        <v>43.19</v>
      </c>
      <c r="AG4" s="11">
        <f>'CVD risk'!D2</f>
        <v>85.23</v>
      </c>
      <c r="AH4" s="12">
        <f>ยาน้ำ!B3</f>
        <v>0.9375</v>
      </c>
      <c r="AI4" s="12">
        <f>ยาน้ำ!C3</f>
        <v>0.71111111111111114</v>
      </c>
      <c r="AJ4" s="12">
        <f>ยาน้ำ!D3</f>
        <v>0.40909090909090912</v>
      </c>
      <c r="AK4" s="20"/>
      <c r="AL4" s="32">
        <f>เลิกบุหรี่!D2</f>
        <v>8.85</v>
      </c>
      <c r="AM4" s="32">
        <f>เลิกบุหรี่!H2</f>
        <v>53.96</v>
      </c>
      <c r="AN4" s="32">
        <f>เลิกบุหรี่!J2</f>
        <v>99.33</v>
      </c>
      <c r="AO4" s="32">
        <f>เลิกบุหรี่!K2</f>
        <v>0</v>
      </c>
      <c r="AP4" s="32">
        <f>เลิกบุหรี่!L2</f>
        <v>0</v>
      </c>
      <c r="AQ4" s="32">
        <f>เลิกบุหรี่!M2</f>
        <v>0</v>
      </c>
    </row>
    <row r="5" spans="1:43" ht="18">
      <c r="A5" s="1" t="s">
        <v>36</v>
      </c>
      <c r="B5" s="2" t="s">
        <v>38</v>
      </c>
      <c r="C5" s="3">
        <v>5</v>
      </c>
      <c r="D5" s="4">
        <f>ประชากร!B5</f>
        <v>4948</v>
      </c>
      <c r="E5" s="5">
        <v>76</v>
      </c>
      <c r="F5" s="4">
        <f>'บริการ(ครั้ง)'!C5</f>
        <v>10579</v>
      </c>
      <c r="G5" s="5">
        <f>DMคุมได้!B4</f>
        <v>203</v>
      </c>
      <c r="H5" s="6">
        <f>HTคุมได้!B4</f>
        <v>477</v>
      </c>
      <c r="I5" s="7"/>
      <c r="J5" s="7"/>
      <c r="K5" s="17">
        <f>พัฒนาการเด็ก!FP7</f>
        <v>88.13559322033899</v>
      </c>
      <c r="L5" s="17">
        <f>พัฒนาการเด็ก!FU7</f>
        <v>15.384615384615385</v>
      </c>
      <c r="M5" s="17">
        <f>พัฒนาการเด็ก!FW7</f>
        <v>100</v>
      </c>
      <c r="N5" s="17">
        <f>พัฒนาการเด็ก!GH7</f>
        <v>100</v>
      </c>
      <c r="O5" s="9">
        <f>'0-5สูงดี'!N5</f>
        <v>20.83</v>
      </c>
      <c r="P5" s="8">
        <f>'0-5สูงดี'!P5</f>
        <v>60</v>
      </c>
      <c r="Q5" s="8">
        <f>'0-5สูงดี'!S5</f>
        <v>109.5</v>
      </c>
      <c r="R5" s="8">
        <f>'0-5สูงดี'!V5</f>
        <v>0</v>
      </c>
      <c r="S5" s="10"/>
      <c r="T5" s="8">
        <f>วัยเรียนสูงดี!D6</f>
        <v>0</v>
      </c>
      <c r="U5" s="8">
        <f>วัยเรียนสูงดี!F6</f>
        <v>0</v>
      </c>
      <c r="V5" s="8">
        <f>วัยเรียนสูงดี!H6</f>
        <v>0</v>
      </c>
      <c r="W5" s="8">
        <f>วัยเรียนสูงดี!J6</f>
        <v>0</v>
      </c>
      <c r="X5" s="8">
        <f>วัยเรียนสูงดี!M6</f>
        <v>0</v>
      </c>
      <c r="Y5" s="8">
        <f>วัยเรียนสูงดี!P6</f>
        <v>0</v>
      </c>
      <c r="Z5" s="8">
        <f>DMรายใหม่!D4</f>
        <v>0.61</v>
      </c>
      <c r="AA5" s="8">
        <f>'HT วัดที่บ้าน'!F3</f>
        <v>32.61</v>
      </c>
      <c r="AB5" s="8">
        <f>URI!D4</f>
        <v>0.71</v>
      </c>
      <c r="AC5" s="8">
        <f>Diaria!D4</f>
        <v>0</v>
      </c>
      <c r="AD5" s="8">
        <f>แผนไทย!D4</f>
        <v>27.5</v>
      </c>
      <c r="AE5" s="8">
        <f>DMคุมได้!E4</f>
        <v>27.59</v>
      </c>
      <c r="AF5" s="8">
        <f>HTคุมได้!I5</f>
        <v>29.12</v>
      </c>
      <c r="AG5" s="11">
        <f>'CVD risk'!D3</f>
        <v>89.91</v>
      </c>
      <c r="AH5" s="12">
        <f>ยาน้ำ!B4</f>
        <v>0.95</v>
      </c>
      <c r="AI5" s="12">
        <f>ยาน้ำ!C4</f>
        <v>1</v>
      </c>
      <c r="AJ5" s="12">
        <f>ยาน้ำ!D4</f>
        <v>0.19230769230769232</v>
      </c>
      <c r="AK5" s="20"/>
      <c r="AL5" s="32">
        <f>เลิกบุหรี่!D3</f>
        <v>8.7799999999999994</v>
      </c>
      <c r="AM5" s="32">
        <f>เลิกบุหรี่!H3</f>
        <v>31.83</v>
      </c>
      <c r="AN5" s="32">
        <f>เลิกบุหรี่!J3</f>
        <v>97.5</v>
      </c>
      <c r="AO5" s="32">
        <f>เลิกบุหรี่!K3</f>
        <v>0</v>
      </c>
      <c r="AP5" s="32">
        <f>เลิกบุหรี่!L3</f>
        <v>0</v>
      </c>
      <c r="AQ5" s="32">
        <f>เลิกบุหรี่!M3</f>
        <v>0</v>
      </c>
    </row>
    <row r="6" spans="1:43" ht="18">
      <c r="A6" s="1" t="s">
        <v>36</v>
      </c>
      <c r="B6" s="2" t="s">
        <v>39</v>
      </c>
      <c r="C6" s="3">
        <v>5</v>
      </c>
      <c r="D6" s="4">
        <f>ประชากร!B6</f>
        <v>4348</v>
      </c>
      <c r="E6" s="5">
        <v>92</v>
      </c>
      <c r="F6" s="4">
        <f>'บริการ(ครั้ง)'!C6</f>
        <v>12566</v>
      </c>
      <c r="G6" s="5">
        <f>DMคุมได้!B5</f>
        <v>216</v>
      </c>
      <c r="H6" s="6">
        <f>HTคุมได้!B5</f>
        <v>498</v>
      </c>
      <c r="I6" s="7"/>
      <c r="J6" s="7"/>
      <c r="K6" s="17">
        <f>พัฒนาการเด็ก!FP8</f>
        <v>100</v>
      </c>
      <c r="L6" s="17">
        <f>พัฒนาการเด็ก!FU8</f>
        <v>13.414634146341463</v>
      </c>
      <c r="M6" s="17">
        <f>พัฒนาการเด็ก!FW8</f>
        <v>90.909090909090907</v>
      </c>
      <c r="N6" s="17">
        <f>พัฒนาการเด็ก!GH8</f>
        <v>98.780487804878049</v>
      </c>
      <c r="O6" s="9">
        <f>'0-5สูงดี'!N6</f>
        <v>97.98</v>
      </c>
      <c r="P6" s="8">
        <f>'0-5สูงดี'!P6</f>
        <v>76.290000000000006</v>
      </c>
      <c r="Q6" s="8">
        <f>'0-5สูงดี'!S6</f>
        <v>109.21</v>
      </c>
      <c r="R6" s="8">
        <f>'0-5สูงดี'!V6</f>
        <v>108</v>
      </c>
      <c r="S6" s="10"/>
      <c r="T6" s="8">
        <f>วัยเรียนสูงดี!D7</f>
        <v>67.790000000000006</v>
      </c>
      <c r="U6" s="8">
        <f>วัยเรียนสูงดี!F7</f>
        <v>5.88</v>
      </c>
      <c r="V6" s="8">
        <f>วัยเรียนสูงดี!H7</f>
        <v>8.9600000000000009</v>
      </c>
      <c r="W6" s="8">
        <f>วัยเรียนสูงดี!J7</f>
        <v>10.08</v>
      </c>
      <c r="X6" s="8">
        <f>วัยเรียนสูงดี!M7</f>
        <v>147.26</v>
      </c>
      <c r="Y6" s="8">
        <f>วัยเรียนสูงดี!P7</f>
        <v>150.11000000000001</v>
      </c>
      <c r="Z6" s="8">
        <f>DMรายใหม่!D5</f>
        <v>1.82</v>
      </c>
      <c r="AA6" s="8">
        <f>'HT วัดที่บ้าน'!F4</f>
        <v>34.619999999999997</v>
      </c>
      <c r="AB6" s="8">
        <f>URI!D5</f>
        <v>4.83</v>
      </c>
      <c r="AC6" s="8">
        <f>Diaria!D5</f>
        <v>10.130000000000001</v>
      </c>
      <c r="AD6" s="8">
        <f>แผนไทย!D5</f>
        <v>39.979999999999997</v>
      </c>
      <c r="AE6" s="8">
        <f>DMคุมได้!E5</f>
        <v>37.04</v>
      </c>
      <c r="AF6" s="8">
        <f>HTคุมได้!I6</f>
        <v>76.59</v>
      </c>
      <c r="AG6" s="11">
        <f>'CVD risk'!D4</f>
        <v>98.15</v>
      </c>
      <c r="AH6" s="12">
        <f>ยาน้ำ!B5</f>
        <v>0.65384615384615385</v>
      </c>
      <c r="AI6" s="12">
        <f>ยาน้ำ!C5</f>
        <v>0.91666666666666663</v>
      </c>
      <c r="AJ6" s="12">
        <f>ยาน้ำ!D5</f>
        <v>0.41176470588235292</v>
      </c>
      <c r="AK6" s="20"/>
      <c r="AL6" s="32">
        <f>เลิกบุหรี่!D4</f>
        <v>75.48</v>
      </c>
      <c r="AM6" s="32">
        <f>เลิกบุหรี่!H4</f>
        <v>7.67</v>
      </c>
      <c r="AN6" s="32">
        <f>เลิกบุหรี่!J4</f>
        <v>99.07</v>
      </c>
      <c r="AO6" s="32">
        <f>เลิกบุหรี่!K4</f>
        <v>1</v>
      </c>
      <c r="AP6" s="32">
        <f>เลิกบุหรี่!L4</f>
        <v>0</v>
      </c>
      <c r="AQ6" s="32">
        <f>เลิกบุหรี่!M4</f>
        <v>1</v>
      </c>
    </row>
    <row r="7" spans="1:43" ht="18">
      <c r="A7" s="1" t="s">
        <v>36</v>
      </c>
      <c r="B7" s="2" t="s">
        <v>40</v>
      </c>
      <c r="C7" s="3">
        <v>4</v>
      </c>
      <c r="D7" s="4">
        <f>ประชากร!B7</f>
        <v>2378</v>
      </c>
      <c r="E7" s="5">
        <v>59</v>
      </c>
      <c r="F7" s="4">
        <f>'บริการ(ครั้ง)'!C7</f>
        <v>8933</v>
      </c>
      <c r="G7" s="5">
        <f>DMคุมได้!B6</f>
        <v>170</v>
      </c>
      <c r="H7" s="6">
        <f>HTคุมได้!B6</f>
        <v>504</v>
      </c>
      <c r="I7" s="7"/>
      <c r="J7" s="7"/>
      <c r="K7" s="17">
        <f>พัฒนาการเด็ก!FP9</f>
        <v>73.255813953488371</v>
      </c>
      <c r="L7" s="17">
        <f>พัฒนาการเด็ก!FU9</f>
        <v>15.873015873015873</v>
      </c>
      <c r="M7" s="17">
        <f>พัฒนาการเด็ก!FW9</f>
        <v>90</v>
      </c>
      <c r="N7" s="17">
        <f>พัฒนาการเด็ก!GH9</f>
        <v>98.412698412698418</v>
      </c>
      <c r="O7" s="9">
        <f>'0-5สูงดี'!N7</f>
        <v>83.9</v>
      </c>
      <c r="P7" s="8">
        <f>'0-5สูงดี'!P7</f>
        <v>71.209999999999994</v>
      </c>
      <c r="Q7" s="8">
        <f>'0-5สูงดี'!S7</f>
        <v>107.57</v>
      </c>
      <c r="R7" s="8">
        <f>'0-5สูงดี'!V7</f>
        <v>103.5</v>
      </c>
      <c r="S7" s="10"/>
      <c r="T7" s="8">
        <f>วัยเรียนสูงดี!D8</f>
        <v>58.73</v>
      </c>
      <c r="U7" s="8">
        <f>วัยเรียนสูงดี!F8</f>
        <v>3.17</v>
      </c>
      <c r="V7" s="8">
        <f>วัยเรียนสูงดี!H8</f>
        <v>6.35</v>
      </c>
      <c r="W7" s="8">
        <f>วัยเรียนสูงดี!J8</f>
        <v>17.46</v>
      </c>
      <c r="X7" s="8">
        <f>วัยเรียนสูงดี!M8</f>
        <v>145.1</v>
      </c>
      <c r="Y7" s="8">
        <f>วัยเรียนสูงดี!P8</f>
        <v>145.61000000000001</v>
      </c>
      <c r="Z7" s="8">
        <f>DMรายใหม่!D6</f>
        <v>4.07</v>
      </c>
      <c r="AA7" s="8">
        <f>'HT วัดที่บ้าน'!F5</f>
        <v>36.590000000000003</v>
      </c>
      <c r="AB7" s="8">
        <f>URI!D6</f>
        <v>6.67</v>
      </c>
      <c r="AC7" s="8">
        <f>Diaria!D6</f>
        <v>12.31</v>
      </c>
      <c r="AD7" s="8">
        <f>แผนไทย!D6</f>
        <v>14.85</v>
      </c>
      <c r="AE7" s="8">
        <f>DMคุมได้!E6</f>
        <v>20</v>
      </c>
      <c r="AF7" s="8">
        <f>HTคุมได้!I7</f>
        <v>25.35</v>
      </c>
      <c r="AG7" s="11">
        <f>'CVD risk'!D5</f>
        <v>96.89</v>
      </c>
      <c r="AH7" s="12">
        <f>ยาน้ำ!B6</f>
        <v>1</v>
      </c>
      <c r="AI7" s="12">
        <f>ยาน้ำ!C6</f>
        <v>0.39361702127659576</v>
      </c>
      <c r="AJ7" s="12">
        <f>ยาน้ำ!D6</f>
        <v>0.52631578947368418</v>
      </c>
      <c r="AK7" s="20"/>
      <c r="AL7" s="32">
        <f>เลิกบุหรี่!D5</f>
        <v>52.46</v>
      </c>
      <c r="AM7" s="32">
        <f>เลิกบุหรี่!H5</f>
        <v>84.45</v>
      </c>
      <c r="AN7" s="32">
        <f>เลิกบุหรี่!J5</f>
        <v>100</v>
      </c>
      <c r="AO7" s="32">
        <f>เลิกบุหรี่!K5</f>
        <v>1</v>
      </c>
      <c r="AP7" s="32">
        <f>เลิกบุหรี่!L5</f>
        <v>0</v>
      </c>
      <c r="AQ7" s="32">
        <f>เลิกบุหรี่!M5</f>
        <v>0</v>
      </c>
    </row>
    <row r="8" spans="1:43" ht="18">
      <c r="A8" s="1" t="s">
        <v>36</v>
      </c>
      <c r="B8" s="2" t="s">
        <v>41</v>
      </c>
      <c r="C8" s="3">
        <v>6</v>
      </c>
      <c r="D8" s="4">
        <f>ประชากร!B8</f>
        <v>3768</v>
      </c>
      <c r="E8" s="5">
        <v>42</v>
      </c>
      <c r="F8" s="4">
        <f>'บริการ(ครั้ง)'!C8</f>
        <v>8811</v>
      </c>
      <c r="G8" s="5">
        <f>DMคุมได้!B7</f>
        <v>165</v>
      </c>
      <c r="H8" s="6">
        <f>HTคุมได้!B7</f>
        <v>359</v>
      </c>
      <c r="I8" s="7"/>
      <c r="J8" s="7"/>
      <c r="K8" s="17">
        <f>พัฒนาการเด็ก!FP10</f>
        <v>65.060240963855421</v>
      </c>
      <c r="L8" s="17">
        <f>พัฒนาการเด็ก!FU10</f>
        <v>18.518518518518519</v>
      </c>
      <c r="M8" s="17">
        <f>พัฒนาการเด็ก!FW10</f>
        <v>40</v>
      </c>
      <c r="N8" s="17">
        <f>พัฒนาการเด็ก!GH10</f>
        <v>87.037037037037038</v>
      </c>
      <c r="O8" s="9">
        <f>'0-5สูงดี'!N8</f>
        <v>96.64</v>
      </c>
      <c r="P8" s="8">
        <f>'0-5สูงดี'!P8</f>
        <v>75.22</v>
      </c>
      <c r="Q8" s="8">
        <f>'0-5สูงดี'!S8</f>
        <v>111.06</v>
      </c>
      <c r="R8" s="8">
        <f>'0-5สูงดี'!V8</f>
        <v>108.92</v>
      </c>
      <c r="S8" s="10"/>
      <c r="T8" s="8">
        <f>วัยเรียนสูงดี!D9</f>
        <v>59.3</v>
      </c>
      <c r="U8" s="8">
        <f>วัยเรียนสูงดี!F9</f>
        <v>7.55</v>
      </c>
      <c r="V8" s="8">
        <f>วัยเรียนสูงดี!H9</f>
        <v>11.32</v>
      </c>
      <c r="W8" s="8">
        <f>วัยเรียนสูงดี!J9</f>
        <v>5.12</v>
      </c>
      <c r="X8" s="8">
        <f>วัยเรียนสูงดี!M9</f>
        <v>148.38999999999999</v>
      </c>
      <c r="Y8" s="8">
        <f>วัยเรียนสูงดี!P9</f>
        <v>150.63999999999999</v>
      </c>
      <c r="Z8" s="8">
        <f>DMรายใหม่!D7</f>
        <v>1.85</v>
      </c>
      <c r="AA8" s="8">
        <f>'HT วัดที่บ้าน'!F6</f>
        <v>31.25</v>
      </c>
      <c r="AB8" s="8">
        <f>URI!D7</f>
        <v>4.12</v>
      </c>
      <c r="AC8" s="8">
        <f>Diaria!D7</f>
        <v>7.94</v>
      </c>
      <c r="AD8" s="8">
        <f>แผนไทย!D7</f>
        <v>26.54</v>
      </c>
      <c r="AE8" s="8">
        <f>DMคุมได้!E7</f>
        <v>28.48</v>
      </c>
      <c r="AF8" s="8">
        <f>HTคุมได้!I8</f>
        <v>36.69</v>
      </c>
      <c r="AG8" s="11">
        <f>'CVD risk'!D6</f>
        <v>96.05</v>
      </c>
      <c r="AH8" s="12">
        <f>ยาน้ำ!B7</f>
        <v>0.71794871794871795</v>
      </c>
      <c r="AI8" s="12">
        <f>ยาน้ำ!C7</f>
        <v>0.9178082191780822</v>
      </c>
      <c r="AJ8" s="12">
        <f>ยาน้ำ!D7</f>
        <v>0.68421052631578949</v>
      </c>
      <c r="AK8" s="20"/>
      <c r="AL8" s="32">
        <f>เลิกบุหรี่!D6</f>
        <v>61.6</v>
      </c>
      <c r="AM8" s="32">
        <f>เลิกบุหรี่!H6</f>
        <v>11.16</v>
      </c>
      <c r="AN8" s="32">
        <f>เลิกบุหรี่!J6</f>
        <v>96.59</v>
      </c>
      <c r="AO8" s="32">
        <f>เลิกบุหรี่!K6</f>
        <v>0</v>
      </c>
      <c r="AP8" s="32">
        <f>เลิกบุหรี่!L6</f>
        <v>0</v>
      </c>
      <c r="AQ8" s="32">
        <f>เลิกบุหรี่!M6</f>
        <v>0</v>
      </c>
    </row>
    <row r="9" spans="1:43" ht="18">
      <c r="A9" s="1" t="s">
        <v>36</v>
      </c>
      <c r="B9" s="2" t="s">
        <v>42</v>
      </c>
      <c r="C9" s="3">
        <v>3</v>
      </c>
      <c r="D9" s="4">
        <f>ประชากร!B9</f>
        <v>2260</v>
      </c>
      <c r="E9" s="5">
        <v>34</v>
      </c>
      <c r="F9" s="4">
        <f>'บริการ(ครั้ง)'!C9</f>
        <v>7568</v>
      </c>
      <c r="G9" s="5">
        <f>DMคุมได้!B8</f>
        <v>105</v>
      </c>
      <c r="H9" s="6">
        <f>HTคุมได้!B8</f>
        <v>387</v>
      </c>
      <c r="I9" s="7"/>
      <c r="J9" s="7"/>
      <c r="K9" s="17">
        <f>พัฒนาการเด็ก!FP11</f>
        <v>85.454545454545453</v>
      </c>
      <c r="L9" s="17">
        <f>พัฒนาการเด็ก!FU11</f>
        <v>27.659574468085108</v>
      </c>
      <c r="M9" s="17">
        <f>พัฒนาการเด็ก!FW11</f>
        <v>92.307692307692307</v>
      </c>
      <c r="N9" s="17">
        <f>พัฒนาการเด็ก!GH11</f>
        <v>95.744680851063833</v>
      </c>
      <c r="O9" s="9">
        <f>'0-5สูงดี'!N9</f>
        <v>96.67</v>
      </c>
      <c r="P9" s="8">
        <f>'0-5สูงดี'!P9</f>
        <v>75.86</v>
      </c>
      <c r="Q9" s="8">
        <f>'0-5สูงดี'!S9</f>
        <v>106.78</v>
      </c>
      <c r="R9" s="8">
        <f>'0-5สูงดี'!V9</f>
        <v>106.82</v>
      </c>
      <c r="S9" s="10"/>
      <c r="T9" s="8">
        <f>วัยเรียนสูงดี!D10</f>
        <v>66.67</v>
      </c>
      <c r="U9" s="8">
        <f>วัยเรียนสูงดี!F10</f>
        <v>5.23</v>
      </c>
      <c r="V9" s="8">
        <f>วัยเรียนสูงดี!H10</f>
        <v>9.15</v>
      </c>
      <c r="W9" s="8">
        <f>วัยเรียนสูงดี!J10</f>
        <v>5.23</v>
      </c>
      <c r="X9" s="8">
        <f>วัยเรียนสูงดี!M10</f>
        <v>153.13999999999999</v>
      </c>
      <c r="Y9" s="8">
        <f>วัยเรียนสูงดี!P10</f>
        <v>147.57</v>
      </c>
      <c r="Z9" s="8">
        <f>DMรายใหม่!D8</f>
        <v>0</v>
      </c>
      <c r="AA9" s="8">
        <f>'HT วัดที่บ้าน'!F7</f>
        <v>35.71</v>
      </c>
      <c r="AB9" s="8">
        <f>URI!D8</f>
        <v>9.1999999999999993</v>
      </c>
      <c r="AC9" s="8">
        <f>Diaria!D8</f>
        <v>11.11</v>
      </c>
      <c r="AD9" s="8">
        <f>แผนไทย!D8</f>
        <v>14.72</v>
      </c>
      <c r="AE9" s="8">
        <f>DMคุมได้!E8</f>
        <v>52.38</v>
      </c>
      <c r="AF9" s="8">
        <f>HTคุมได้!I9</f>
        <v>55.51</v>
      </c>
      <c r="AG9" s="11">
        <f>'CVD risk'!D7</f>
        <v>99.23</v>
      </c>
      <c r="AH9" s="12">
        <f>ยาน้ำ!B8</f>
        <v>0.91666666666666663</v>
      </c>
      <c r="AI9" s="12">
        <f>ยาน้ำ!C8</f>
        <v>0.95</v>
      </c>
      <c r="AJ9" s="12">
        <f>ยาน้ำ!D8</f>
        <v>0.76923076923076927</v>
      </c>
      <c r="AK9" s="20"/>
      <c r="AL9" s="32">
        <f>เลิกบุหรี่!D7</f>
        <v>73.400000000000006</v>
      </c>
      <c r="AM9" s="32">
        <f>เลิกบุหรี่!H7</f>
        <v>6.35</v>
      </c>
      <c r="AN9" s="32">
        <f>เลิกบุหรี่!J7</f>
        <v>98.81</v>
      </c>
      <c r="AO9" s="32">
        <f>เลิกบุหรี่!K7</f>
        <v>0</v>
      </c>
      <c r="AP9" s="32">
        <f>เลิกบุหรี่!L7</f>
        <v>0</v>
      </c>
      <c r="AQ9" s="32">
        <f>เลิกบุหรี่!M7</f>
        <v>0</v>
      </c>
    </row>
    <row r="10" spans="1:43" ht="18">
      <c r="A10" s="1" t="s">
        <v>36</v>
      </c>
      <c r="B10" s="2" t="s">
        <v>43</v>
      </c>
      <c r="C10" s="3">
        <v>5</v>
      </c>
      <c r="D10" s="4">
        <f>ประชากร!B10</f>
        <v>1784</v>
      </c>
      <c r="E10" s="5">
        <v>40</v>
      </c>
      <c r="F10" s="4">
        <f>'บริการ(ครั้ง)'!C10</f>
        <v>5472</v>
      </c>
      <c r="G10" s="5">
        <f>DMคุมได้!B9</f>
        <v>86</v>
      </c>
      <c r="H10" s="6">
        <f>HTคุมได้!B9</f>
        <v>236</v>
      </c>
      <c r="I10" s="7"/>
      <c r="J10" s="7"/>
      <c r="K10" s="17">
        <f>พัฒนาการเด็ก!FP12</f>
        <v>64.705882352941174</v>
      </c>
      <c r="L10" s="17">
        <f>พัฒนาการเด็ก!FU12</f>
        <v>6.0606060606060606</v>
      </c>
      <c r="M10" s="17">
        <f>พัฒนาการเด็ก!FW12</f>
        <v>50</v>
      </c>
      <c r="N10" s="17">
        <f>พัฒนาการเด็ก!GH12</f>
        <v>96.969696969696969</v>
      </c>
      <c r="O10" s="9">
        <f>'0-5สูงดี'!N10</f>
        <v>94.49</v>
      </c>
      <c r="P10" s="8">
        <f>'0-5สูงดี'!P10</f>
        <v>50</v>
      </c>
      <c r="Q10" s="8">
        <f>'0-5สูงดี'!S10</f>
        <v>107.11</v>
      </c>
      <c r="R10" s="8">
        <f>'0-5สูงดี'!V10</f>
        <v>109</v>
      </c>
      <c r="S10" s="10"/>
      <c r="T10" s="8">
        <f>วัยเรียนสูงดี!D11</f>
        <v>20</v>
      </c>
      <c r="U10" s="8">
        <f>วัยเรียนสูงดี!F11</f>
        <v>20</v>
      </c>
      <c r="V10" s="8">
        <f>วัยเรียนสูงดี!H11</f>
        <v>20</v>
      </c>
      <c r="W10" s="8">
        <f>วัยเรียนสูงดี!J11</f>
        <v>20</v>
      </c>
      <c r="X10" s="8">
        <f>วัยเรียนสูงดี!M11</f>
        <v>0</v>
      </c>
      <c r="Y10" s="8">
        <f>วัยเรียนสูงดี!P11</f>
        <v>0</v>
      </c>
      <c r="Z10" s="8">
        <f>DMรายใหม่!D9</f>
        <v>0</v>
      </c>
      <c r="AA10" s="8">
        <f>'HT วัดที่บ้าน'!F8</f>
        <v>30.43</v>
      </c>
      <c r="AB10" s="8">
        <f>URI!D9</f>
        <v>11.03</v>
      </c>
      <c r="AC10" s="8">
        <f>Diaria!D9</f>
        <v>5.26</v>
      </c>
      <c r="AD10" s="8">
        <f>แผนไทย!D9</f>
        <v>27.08</v>
      </c>
      <c r="AE10" s="8">
        <f>DMคุมได้!E9</f>
        <v>46.51</v>
      </c>
      <c r="AF10" s="8">
        <f>HTคุมได้!I10</f>
        <v>52.17</v>
      </c>
      <c r="AG10" s="11">
        <f>'CVD risk'!D8</f>
        <v>98.25</v>
      </c>
      <c r="AH10" s="12">
        <f>ยาน้ำ!B9</f>
        <v>0.63414634146341464</v>
      </c>
      <c r="AI10" s="12">
        <f>ยาน้ำ!C9</f>
        <v>0.68965517241379315</v>
      </c>
      <c r="AJ10" s="12">
        <f>ยาน้ำ!D9</f>
        <v>0</v>
      </c>
      <c r="AK10" s="20"/>
      <c r="AL10" s="32">
        <f>เลิกบุหรี่!D8</f>
        <v>72.819999999999993</v>
      </c>
      <c r="AM10" s="32">
        <f>เลิกบุหรี่!H8</f>
        <v>9.23</v>
      </c>
      <c r="AN10" s="32">
        <f>เลิกบุหรี่!J8</f>
        <v>94.74</v>
      </c>
      <c r="AO10" s="32">
        <f>เลิกบุหรี่!K8</f>
        <v>1</v>
      </c>
      <c r="AP10" s="32">
        <f>เลิกบุหรี่!L8</f>
        <v>0</v>
      </c>
      <c r="AQ10" s="32">
        <f>เลิกบุหรี่!M8</f>
        <v>2</v>
      </c>
    </row>
    <row r="11" spans="1:43" ht="18">
      <c r="A11" s="1" t="s">
        <v>36</v>
      </c>
      <c r="B11" s="2" t="s">
        <v>44</v>
      </c>
      <c r="C11" s="3">
        <v>6</v>
      </c>
      <c r="D11" s="4">
        <f>ประชากร!B11</f>
        <v>3592</v>
      </c>
      <c r="E11" s="5">
        <v>43</v>
      </c>
      <c r="F11" s="4">
        <f>'บริการ(ครั้ง)'!C11</f>
        <v>9103</v>
      </c>
      <c r="G11" s="5">
        <f>DMคุมได้!B10</f>
        <v>163</v>
      </c>
      <c r="H11" s="6">
        <f>HTคุมได้!B10</f>
        <v>276</v>
      </c>
      <c r="I11" s="7"/>
      <c r="J11" s="7"/>
      <c r="K11" s="17">
        <f>พัฒนาการเด็ก!FP13</f>
        <v>85.227272727272734</v>
      </c>
      <c r="L11" s="17">
        <f>พัฒนาการเด็ก!FU13</f>
        <v>2.6666666666666665</v>
      </c>
      <c r="M11" s="17">
        <f>พัฒนาการเด็ก!FW13</f>
        <v>0</v>
      </c>
      <c r="N11" s="17">
        <f>พัฒนาการเด็ก!GH13</f>
        <v>97.333333333333329</v>
      </c>
      <c r="O11" s="9">
        <f>'0-5สูงดี'!N11</f>
        <v>64.91</v>
      </c>
      <c r="P11" s="8">
        <f>'0-5สูงดี'!P11</f>
        <v>47.97</v>
      </c>
      <c r="Q11" s="8">
        <f>'0-5สูงดี'!S11</f>
        <v>107.65</v>
      </c>
      <c r="R11" s="8">
        <f>'0-5สูงดี'!V11</f>
        <v>102.35</v>
      </c>
      <c r="S11" s="10"/>
      <c r="T11" s="8">
        <f>วัยเรียนสูงดี!D12</f>
        <v>62.87</v>
      </c>
      <c r="U11" s="8">
        <f>วัยเรียนสูงดี!F12</f>
        <v>5.99</v>
      </c>
      <c r="V11" s="8">
        <f>วัยเรียนสูงดี!H12</f>
        <v>12.18</v>
      </c>
      <c r="W11" s="8">
        <f>วัยเรียนสูงดี!J12</f>
        <v>4.1900000000000004</v>
      </c>
      <c r="X11" s="8">
        <f>วัยเรียนสูงดี!M12</f>
        <v>149.37</v>
      </c>
      <c r="Y11" s="8">
        <f>วัยเรียนสูงดี!P12</f>
        <v>150.69999999999999</v>
      </c>
      <c r="Z11" s="8">
        <f>DMรายใหม่!D10</f>
        <v>0.27</v>
      </c>
      <c r="AA11" s="8">
        <f>'HT วัดที่บ้าน'!F9</f>
        <v>40.380000000000003</v>
      </c>
      <c r="AB11" s="8">
        <f>URI!D10</f>
        <v>6.84</v>
      </c>
      <c r="AC11" s="8">
        <f>Diaria!D10</f>
        <v>1.82</v>
      </c>
      <c r="AD11" s="8">
        <f>แผนไทย!D10</f>
        <v>27.8</v>
      </c>
      <c r="AE11" s="8">
        <f>DMคุมได้!E10</f>
        <v>52.76</v>
      </c>
      <c r="AF11" s="8">
        <f>HTคุมได้!I11</f>
        <v>44.21</v>
      </c>
      <c r="AG11" s="11">
        <f>'CVD risk'!D9</f>
        <v>97.42</v>
      </c>
      <c r="AH11" s="12">
        <f>ยาน้ำ!B10</f>
        <v>1</v>
      </c>
      <c r="AI11" s="12">
        <f>ยาน้ำ!C10</f>
        <v>1</v>
      </c>
      <c r="AJ11" s="12">
        <f>ยาน้ำ!D10</f>
        <v>0.61538461538461542</v>
      </c>
      <c r="AK11" s="20"/>
      <c r="AL11" s="32">
        <f>เลิกบุหรี่!D9</f>
        <v>56.22</v>
      </c>
      <c r="AM11" s="32">
        <f>เลิกบุหรี่!H9</f>
        <v>3.91</v>
      </c>
      <c r="AN11" s="32">
        <f>เลิกบุหรี่!J9</f>
        <v>98.46</v>
      </c>
      <c r="AO11" s="32">
        <f>เลิกบุหรี่!K9</f>
        <v>0</v>
      </c>
      <c r="AP11" s="32">
        <f>เลิกบุหรี่!L9</f>
        <v>1</v>
      </c>
      <c r="AQ11" s="32">
        <f>เลิกบุหรี่!M9</f>
        <v>0</v>
      </c>
    </row>
    <row r="12" spans="1:43" ht="18">
      <c r="A12" s="1" t="s">
        <v>36</v>
      </c>
      <c r="B12" s="2" t="s">
        <v>45</v>
      </c>
      <c r="C12" s="3">
        <v>6</v>
      </c>
      <c r="D12" s="4">
        <f>ประชากร!B12</f>
        <v>2712</v>
      </c>
      <c r="E12" s="5">
        <v>50</v>
      </c>
      <c r="F12" s="4">
        <f>'บริการ(ครั้ง)'!C12</f>
        <v>8100</v>
      </c>
      <c r="G12" s="5">
        <f>DMคุมได้!B11</f>
        <v>125</v>
      </c>
      <c r="H12" s="6">
        <f>HTคุมได้!B11</f>
        <v>380</v>
      </c>
      <c r="I12" s="7"/>
      <c r="J12" s="7"/>
      <c r="K12" s="17">
        <f>พัฒนาการเด็ก!FP14</f>
        <v>93.939393939393938</v>
      </c>
      <c r="L12" s="17">
        <f>พัฒนาการเด็ก!FU14</f>
        <v>12.903225806451612</v>
      </c>
      <c r="M12" s="17">
        <f>พัฒนาการเด็ก!FW14</f>
        <v>87.5</v>
      </c>
      <c r="N12" s="17">
        <f>พัฒนาการเด็ก!GH14</f>
        <v>98.387096774193552</v>
      </c>
      <c r="O12" s="9">
        <f>'0-5สูงดี'!N12</f>
        <v>96.22</v>
      </c>
      <c r="P12" s="8">
        <f>'0-5สูงดี'!P12</f>
        <v>49.44</v>
      </c>
      <c r="Q12" s="8">
        <f>'0-5สูงดี'!S12</f>
        <v>105.83</v>
      </c>
      <c r="R12" s="8">
        <f>'0-5สูงดี'!V12</f>
        <v>108.16</v>
      </c>
      <c r="S12" s="10"/>
      <c r="T12" s="8">
        <f>วัยเรียนสูงดี!D13</f>
        <v>59.39</v>
      </c>
      <c r="U12" s="8">
        <f>วัยเรียนสูงดี!F13</f>
        <v>5.12</v>
      </c>
      <c r="V12" s="8">
        <f>วัยเรียนสูงดี!H13</f>
        <v>13.65</v>
      </c>
      <c r="W12" s="8">
        <f>วัยเรียนสูงดี!J13</f>
        <v>7.51</v>
      </c>
      <c r="X12" s="8">
        <f>วัยเรียนสูงดี!M13</f>
        <v>151.19999999999999</v>
      </c>
      <c r="Y12" s="8">
        <f>วัยเรียนสูงดี!P13</f>
        <v>146.86000000000001</v>
      </c>
      <c r="Z12" s="8">
        <f>DMรายใหม่!D11</f>
        <v>0</v>
      </c>
      <c r="AA12" s="8">
        <f>'HT วัดที่บ้าน'!F10</f>
        <v>30.77</v>
      </c>
      <c r="AB12" s="8">
        <f>URI!D11</f>
        <v>2.29</v>
      </c>
      <c r="AC12" s="8">
        <f>Diaria!D11</f>
        <v>0</v>
      </c>
      <c r="AD12" s="8">
        <f>แผนไทย!D11</f>
        <v>34.92</v>
      </c>
      <c r="AE12" s="8">
        <f>DMคุมได้!E11</f>
        <v>34.4</v>
      </c>
      <c r="AF12" s="8">
        <f>HTคุมได้!I12</f>
        <v>46.1</v>
      </c>
      <c r="AG12" s="11">
        <f>'CVD risk'!D10</f>
        <v>96.08</v>
      </c>
      <c r="AH12" s="12">
        <f>ยาน้ำ!B11</f>
        <v>0.80769230769230771</v>
      </c>
      <c r="AI12" s="12">
        <f>ยาน้ำ!C11</f>
        <v>0.86956521739130432</v>
      </c>
      <c r="AJ12" s="12">
        <f>ยาน้ำ!D11</f>
        <v>0.11764705882352941</v>
      </c>
      <c r="AK12" s="20"/>
      <c r="AL12" s="32">
        <f>เลิกบุหรี่!D10</f>
        <v>63.77</v>
      </c>
      <c r="AM12" s="32">
        <f>เลิกบุหรี่!H10</f>
        <v>2.4300000000000002</v>
      </c>
      <c r="AN12" s="32">
        <f>เลิกบุหรี่!J10</f>
        <v>81.819999999999993</v>
      </c>
      <c r="AO12" s="32">
        <f>เลิกบุหรี่!K10</f>
        <v>1</v>
      </c>
      <c r="AP12" s="32">
        <f>เลิกบุหรี่!L10</f>
        <v>0</v>
      </c>
      <c r="AQ12" s="32">
        <f>เลิกบุหรี่!M10</f>
        <v>0</v>
      </c>
    </row>
    <row r="13" spans="1:43" ht="18">
      <c r="A13" s="1" t="s">
        <v>36</v>
      </c>
      <c r="B13" s="2" t="s">
        <v>46</v>
      </c>
      <c r="C13" s="3">
        <v>4</v>
      </c>
      <c r="D13" s="4">
        <f>ประชากร!B13</f>
        <v>2417</v>
      </c>
      <c r="E13" s="5">
        <v>62</v>
      </c>
      <c r="F13" s="4">
        <f>'บริการ(ครั้ง)'!C13</f>
        <v>12614</v>
      </c>
      <c r="G13" s="5">
        <f>DMคุมได้!B12</f>
        <v>171</v>
      </c>
      <c r="H13" s="6">
        <f>HTคุมได้!B12</f>
        <v>308</v>
      </c>
      <c r="I13" s="7"/>
      <c r="J13" s="7"/>
      <c r="K13" s="17">
        <f>พัฒนาการเด็ก!FP15</f>
        <v>75.581395348837205</v>
      </c>
      <c r="L13" s="17">
        <f>พัฒนาการเด็ก!FU15</f>
        <v>7.6923076923076925</v>
      </c>
      <c r="M13" s="17">
        <f>พัฒนาการเด็ก!FW15</f>
        <v>100</v>
      </c>
      <c r="N13" s="17">
        <f>พัฒนาการเด็ก!GH15</f>
        <v>100</v>
      </c>
      <c r="O13" s="9">
        <f>'0-5สูงดี'!N13</f>
        <v>96.97</v>
      </c>
      <c r="P13" s="8">
        <f>'0-5สูงดี'!P13</f>
        <v>61.16</v>
      </c>
      <c r="Q13" s="8">
        <f>'0-5สูงดี'!S13</f>
        <v>110.33</v>
      </c>
      <c r="R13" s="8">
        <f>'0-5สูงดี'!V13</f>
        <v>110.24</v>
      </c>
      <c r="S13" s="10"/>
      <c r="T13" s="8">
        <f>วัยเรียนสูงดี!D14</f>
        <v>60.56</v>
      </c>
      <c r="U13" s="8">
        <f>วัยเรียนสูงดี!F14</f>
        <v>7.97</v>
      </c>
      <c r="V13" s="8">
        <f>วัยเรียนสูงดี!H14</f>
        <v>13.15</v>
      </c>
      <c r="W13" s="8">
        <f>วัยเรียนสูงดี!J14</f>
        <v>3.98</v>
      </c>
      <c r="X13" s="8">
        <f>วัยเรียนสูงดี!M14</f>
        <v>152.6</v>
      </c>
      <c r="Y13" s="8">
        <f>วัยเรียนสูงดี!P14</f>
        <v>150.82</v>
      </c>
      <c r="Z13" s="8">
        <f>DMรายใหม่!D12</f>
        <v>3.64</v>
      </c>
      <c r="AA13" s="8">
        <f>'HT วัดที่บ้าน'!F11</f>
        <v>35.14</v>
      </c>
      <c r="AB13" s="8">
        <f>URI!D12</f>
        <v>0.24</v>
      </c>
      <c r="AC13" s="8">
        <f>Diaria!D12</f>
        <v>0</v>
      </c>
      <c r="AD13" s="8">
        <f>แผนไทย!D12</f>
        <v>9.8000000000000007</v>
      </c>
      <c r="AE13" s="8">
        <f>DMคุมได้!E12</f>
        <v>49.71</v>
      </c>
      <c r="AF13" s="8">
        <f>HTคุมได้!I13</f>
        <v>49.33</v>
      </c>
      <c r="AG13" s="11">
        <f>'CVD risk'!D11</f>
        <v>95.76</v>
      </c>
      <c r="AH13" s="12">
        <f>ยาน้ำ!B12</f>
        <v>0.984375</v>
      </c>
      <c r="AI13" s="12">
        <f>ยาน้ำ!C12</f>
        <v>0.85365853658536583</v>
      </c>
      <c r="AJ13" s="12">
        <f>ยาน้ำ!D12</f>
        <v>0.5</v>
      </c>
      <c r="AK13" s="20"/>
      <c r="AL13" s="32">
        <f>เลิกบุหรี่!D11</f>
        <v>92.58</v>
      </c>
      <c r="AM13" s="32">
        <f>เลิกบุหรี่!H11</f>
        <v>28.26</v>
      </c>
      <c r="AN13" s="32">
        <f>เลิกบุหรี่!J11</f>
        <v>94.62</v>
      </c>
      <c r="AO13" s="32">
        <f>เลิกบุหรี่!K11</f>
        <v>28</v>
      </c>
      <c r="AP13" s="32">
        <f>เลิกบุหรี่!L11</f>
        <v>0</v>
      </c>
      <c r="AQ13" s="32">
        <f>เลิกบุหรี่!M11</f>
        <v>0</v>
      </c>
    </row>
    <row r="14" spans="1:43" ht="18">
      <c r="A14" s="1" t="s">
        <v>36</v>
      </c>
      <c r="B14" s="2" t="s">
        <v>47</v>
      </c>
      <c r="C14" s="3">
        <v>5</v>
      </c>
      <c r="D14" s="4">
        <f>ประชากร!B14</f>
        <v>2207</v>
      </c>
      <c r="E14" s="5">
        <v>43</v>
      </c>
      <c r="F14" s="4">
        <f>'บริการ(ครั้ง)'!C14</f>
        <v>6603</v>
      </c>
      <c r="G14" s="5">
        <f>DMคุมได้!B13</f>
        <v>103</v>
      </c>
      <c r="H14" s="6">
        <f>HTคุมได้!B13</f>
        <v>373</v>
      </c>
      <c r="I14" s="7"/>
      <c r="J14" s="7"/>
      <c r="K14" s="17">
        <f>พัฒนาการเด็ก!FP16</f>
        <v>100</v>
      </c>
      <c r="L14" s="17">
        <f>พัฒนาการเด็ก!FU16</f>
        <v>8.6206896551724146</v>
      </c>
      <c r="M14" s="17">
        <f>พัฒนาการเด็ก!FW16</f>
        <v>100</v>
      </c>
      <c r="N14" s="17">
        <f>พัฒนาการเด็ก!GH16</f>
        <v>100</v>
      </c>
      <c r="O14" s="9">
        <f>'0-5สูงดี'!N14</f>
        <v>97.24</v>
      </c>
      <c r="P14" s="8">
        <f>'0-5สูงดี'!P14</f>
        <v>78.41</v>
      </c>
      <c r="Q14" s="8">
        <f>'0-5สูงดี'!S14</f>
        <v>109</v>
      </c>
      <c r="R14" s="8">
        <f>'0-5สูงดี'!V14</f>
        <v>110</v>
      </c>
      <c r="S14" s="10"/>
      <c r="T14" s="8">
        <f>วัยเรียนสูงดี!D15</f>
        <v>63.24</v>
      </c>
      <c r="U14" s="8">
        <f>วัยเรียนสูงดี!F15</f>
        <v>2.7</v>
      </c>
      <c r="V14" s="8">
        <f>วัยเรียนสูงดี!H15</f>
        <v>9.19</v>
      </c>
      <c r="W14" s="8">
        <f>วัยเรียนสูงดี!J15</f>
        <v>5.41</v>
      </c>
      <c r="X14" s="8">
        <f>วัยเรียนสูงดี!M15</f>
        <v>147.9</v>
      </c>
      <c r="Y14" s="8">
        <f>วัยเรียนสูงดี!P15</f>
        <v>150.81</v>
      </c>
      <c r="Z14" s="8">
        <f>DMรายใหม่!D13</f>
        <v>33.33</v>
      </c>
      <c r="AA14" s="8">
        <f>'HT วัดที่บ้าน'!F12</f>
        <v>30.38</v>
      </c>
      <c r="AB14" s="8">
        <f>URI!D13</f>
        <v>3.75</v>
      </c>
      <c r="AC14" s="8">
        <f>Diaria!D13</f>
        <v>1.89</v>
      </c>
      <c r="AD14" s="8">
        <f>แผนไทย!D13</f>
        <v>24.27</v>
      </c>
      <c r="AE14" s="8">
        <f>DMคุมได้!E13</f>
        <v>24.27</v>
      </c>
      <c r="AF14" s="8">
        <f>HTคุมได้!I14</f>
        <v>36.4</v>
      </c>
      <c r="AG14" s="11">
        <f>'CVD risk'!D12</f>
        <v>91.89</v>
      </c>
      <c r="AH14" s="12">
        <f>ยาน้ำ!B13</f>
        <v>0.88888888888888884</v>
      </c>
      <c r="AI14" s="12">
        <f>ยาน้ำ!C13</f>
        <v>0.96478873239436624</v>
      </c>
      <c r="AJ14" s="12">
        <f>ยาน้ำ!D13</f>
        <v>0.82352941176470584</v>
      </c>
      <c r="AK14" s="20"/>
      <c r="AL14" s="32">
        <f>เลิกบุหรี่!D12</f>
        <v>70.34</v>
      </c>
      <c r="AM14" s="32">
        <f>เลิกบุหรี่!H12</f>
        <v>1.71</v>
      </c>
      <c r="AN14" s="32">
        <f>เลิกบุหรี่!J12</f>
        <v>90</v>
      </c>
      <c r="AO14" s="32">
        <f>เลิกบุหรี่!K12</f>
        <v>0</v>
      </c>
      <c r="AP14" s="32">
        <f>เลิกบุหรี่!L12</f>
        <v>2</v>
      </c>
      <c r="AQ14" s="32">
        <f>เลิกบุหรี่!M12</f>
        <v>0</v>
      </c>
    </row>
    <row r="15" spans="1:43" ht="18">
      <c r="A15" s="1" t="s">
        <v>36</v>
      </c>
      <c r="B15" s="2" t="s">
        <v>48</v>
      </c>
      <c r="C15" s="3">
        <v>4</v>
      </c>
      <c r="D15" s="4">
        <f>ประชากร!B15</f>
        <v>6661</v>
      </c>
      <c r="E15" s="5">
        <v>139</v>
      </c>
      <c r="F15" s="4">
        <f>'บริการ(ครั้ง)'!C15</f>
        <v>9706</v>
      </c>
      <c r="G15" s="5">
        <f>DMคุมได้!B14</f>
        <v>341</v>
      </c>
      <c r="H15" s="6">
        <f>HTคุมได้!B14</f>
        <v>261</v>
      </c>
      <c r="I15" s="7"/>
      <c r="J15" s="7"/>
      <c r="K15" s="17">
        <f>พัฒนาการเด็ก!FP17</f>
        <v>64.65517241379311</v>
      </c>
      <c r="L15" s="17">
        <f>พัฒนาการเด็ก!FU17</f>
        <v>26.666666666666668</v>
      </c>
      <c r="M15" s="17">
        <f>พัฒนาการเด็ก!FW17</f>
        <v>80</v>
      </c>
      <c r="N15" s="17">
        <f>พัฒนาการเด็ก!GH17</f>
        <v>93.333333333333329</v>
      </c>
      <c r="O15" s="9">
        <f>'0-5สูงดี'!N15</f>
        <v>66.23</v>
      </c>
      <c r="P15" s="8">
        <f>'0-5สูงดี'!P15</f>
        <v>67.73</v>
      </c>
      <c r="Q15" s="8">
        <f>'0-5สูงดี'!S15</f>
        <v>109.04</v>
      </c>
      <c r="R15" s="8">
        <f>'0-5สูงดี'!V15</f>
        <v>106.82</v>
      </c>
      <c r="S15" s="10"/>
      <c r="T15" s="8">
        <f>วัยเรียนสูงดี!D16</f>
        <v>62.72</v>
      </c>
      <c r="U15" s="8">
        <f>วัยเรียนสูงดี!F16</f>
        <v>0.14000000000000001</v>
      </c>
      <c r="V15" s="8">
        <f>วัยเรียนสูงดี!H16</f>
        <v>11.02</v>
      </c>
      <c r="W15" s="8">
        <f>วัยเรียนสูงดี!J16</f>
        <v>20.95</v>
      </c>
      <c r="X15" s="8">
        <f>วัยเรียนสูงดี!M16</f>
        <v>138.51</v>
      </c>
      <c r="Y15" s="8">
        <f>วัยเรียนสูงดี!P16</f>
        <v>142.22</v>
      </c>
      <c r="Z15" s="8">
        <f>DMรายใหม่!D14</f>
        <v>0</v>
      </c>
      <c r="AA15" s="8">
        <f>'HT วัดที่บ้าน'!F13</f>
        <v>35.71</v>
      </c>
      <c r="AB15" s="8">
        <f>URI!D14</f>
        <v>5.8</v>
      </c>
      <c r="AC15" s="8">
        <f>Diaria!D14</f>
        <v>11.11</v>
      </c>
      <c r="AD15" s="8">
        <f>แผนไทย!D14</f>
        <v>6.93</v>
      </c>
      <c r="AE15" s="8">
        <f>DMคุมได้!E14</f>
        <v>49.56</v>
      </c>
      <c r="AF15" s="8">
        <f>HTคุมได้!I15</f>
        <v>17.239999999999998</v>
      </c>
      <c r="AG15" s="11">
        <f>'CVD risk'!D13</f>
        <v>93.92</v>
      </c>
      <c r="AH15" s="12">
        <f>ยาน้ำ!B14</f>
        <v>0.6785714285714286</v>
      </c>
      <c r="AI15" s="12">
        <f>ยาน้ำ!C14</f>
        <v>0.87323943661971826</v>
      </c>
      <c r="AJ15" s="12">
        <f>ยาน้ำ!D14</f>
        <v>0</v>
      </c>
      <c r="AK15" s="20"/>
      <c r="AL15" s="32">
        <f>เลิกบุหรี่!D13</f>
        <v>1.73</v>
      </c>
      <c r="AM15" s="32">
        <f>เลิกบุหรี่!H13</f>
        <v>20.21</v>
      </c>
      <c r="AN15" s="32">
        <f>เลิกบุหรี่!J13</f>
        <v>73.680000000000007</v>
      </c>
      <c r="AO15" s="32">
        <f>เลิกบุหรี่!K13</f>
        <v>0</v>
      </c>
      <c r="AP15" s="32">
        <f>เลิกบุหรี่!L13</f>
        <v>0</v>
      </c>
      <c r="AQ15" s="32">
        <f>เลิกบุหรี่!M13</f>
        <v>0</v>
      </c>
    </row>
    <row r="16" spans="1:43" ht="18">
      <c r="A16" s="1" t="s">
        <v>36</v>
      </c>
      <c r="B16" s="2" t="s">
        <v>49</v>
      </c>
      <c r="C16" s="3">
        <v>6</v>
      </c>
      <c r="D16" s="4">
        <f>ประชากร!B16</f>
        <v>4728</v>
      </c>
      <c r="E16" s="5">
        <v>77</v>
      </c>
      <c r="F16" s="4">
        <f>'บริการ(ครั้ง)'!C16</f>
        <v>11513</v>
      </c>
      <c r="G16" s="5">
        <f>DMคุมได้!B15</f>
        <v>398</v>
      </c>
      <c r="H16" s="6">
        <f>HTคุมได้!B15</f>
        <v>731</v>
      </c>
      <c r="I16" s="7"/>
      <c r="J16" s="7"/>
      <c r="K16" s="17">
        <f>พัฒนาการเด็ก!FP18</f>
        <v>79.611650485436897</v>
      </c>
      <c r="L16" s="17">
        <f>พัฒนาการเด็ก!FU18</f>
        <v>6.0975609756097562</v>
      </c>
      <c r="M16" s="17">
        <f>พัฒนาการเด็ก!FW18</f>
        <v>60</v>
      </c>
      <c r="N16" s="17">
        <f>พัฒนาการเด็ก!GH18</f>
        <v>97.560975609756099</v>
      </c>
      <c r="O16" s="9">
        <f>'0-5สูงดี'!N16</f>
        <v>86.64</v>
      </c>
      <c r="P16" s="8">
        <f>'0-5สูงดี'!P16</f>
        <v>67.290000000000006</v>
      </c>
      <c r="Q16" s="8">
        <f>'0-5สูงดี'!S16</f>
        <v>106.11</v>
      </c>
      <c r="R16" s="8">
        <f>'0-5สูงดี'!V16</f>
        <v>106.76</v>
      </c>
      <c r="S16" s="10"/>
      <c r="T16" s="8">
        <f>วัยเรียนสูงดี!D17</f>
        <v>84.47</v>
      </c>
      <c r="U16" s="8">
        <f>วัยเรียนสูงดี!F17</f>
        <v>0.46</v>
      </c>
      <c r="V16" s="8">
        <f>วัยเรียนสูงดี!H17</f>
        <v>8.68</v>
      </c>
      <c r="W16" s="8">
        <f>วัยเรียนสูงดี!J17</f>
        <v>0.23</v>
      </c>
      <c r="X16" s="8">
        <f>วัยเรียนสูงดี!M17</f>
        <v>145.54</v>
      </c>
      <c r="Y16" s="8">
        <f>วัยเรียนสูงดี!P17</f>
        <v>150.19</v>
      </c>
      <c r="Z16" s="8">
        <f>DMรายใหม่!D15</f>
        <v>0</v>
      </c>
      <c r="AA16" s="8">
        <f>'HT วัดที่บ้าน'!F14</f>
        <v>78.569999999999993</v>
      </c>
      <c r="AB16" s="8">
        <f>URI!D15</f>
        <v>2.1800000000000002</v>
      </c>
      <c r="AC16" s="8">
        <f>Diaria!D15</f>
        <v>10</v>
      </c>
      <c r="AD16" s="8">
        <f>แผนไทย!D15</f>
        <v>20.100000000000001</v>
      </c>
      <c r="AE16" s="8">
        <f>DMคุมได้!E15</f>
        <v>35.68</v>
      </c>
      <c r="AF16" s="8">
        <f>HTคุมได้!I16</f>
        <v>32.380000000000003</v>
      </c>
      <c r="AG16" s="11">
        <f>'CVD risk'!D14</f>
        <v>89.18</v>
      </c>
      <c r="AH16" s="12">
        <f>ยาน้ำ!B15</f>
        <v>0.97368421052631582</v>
      </c>
      <c r="AI16" s="12">
        <f>ยาน้ำ!C15</f>
        <v>0.8582677165354331</v>
      </c>
      <c r="AJ16" s="12">
        <f>ยาน้ำ!D15</f>
        <v>0.15384615384615385</v>
      </c>
      <c r="AK16" s="20"/>
      <c r="AL16" s="32">
        <f>เลิกบุหรี่!D14</f>
        <v>93.47</v>
      </c>
      <c r="AM16" s="32">
        <f>เลิกบุหรี่!H14</f>
        <v>0.65</v>
      </c>
      <c r="AN16" s="32">
        <f>เลิกบุหรี่!J14</f>
        <v>50</v>
      </c>
      <c r="AO16" s="32">
        <f>เลิกบุหรี่!K14</f>
        <v>0</v>
      </c>
      <c r="AP16" s="32">
        <f>เลิกบุหรี่!L14</f>
        <v>0</v>
      </c>
      <c r="AQ16" s="32">
        <f>เลิกบุหรี่!M14</f>
        <v>0</v>
      </c>
    </row>
    <row r="17" spans="1:43" ht="18">
      <c r="A17" s="1" t="s">
        <v>36</v>
      </c>
      <c r="B17" s="2" t="s">
        <v>50</v>
      </c>
      <c r="C17" s="3">
        <v>6</v>
      </c>
      <c r="D17" s="4">
        <f>ประชากร!B17</f>
        <v>7385</v>
      </c>
      <c r="E17" s="5">
        <v>82</v>
      </c>
      <c r="F17" s="4">
        <f>'บริการ(ครั้ง)'!C17</f>
        <v>14589</v>
      </c>
      <c r="G17" s="5">
        <f>DMคุมได้!B16</f>
        <v>318</v>
      </c>
      <c r="H17" s="6">
        <f>HTคุมได้!B16</f>
        <v>596</v>
      </c>
      <c r="I17" s="7"/>
      <c r="J17" s="7"/>
      <c r="K17" s="17">
        <f>พัฒนาการเด็ก!FP19</f>
        <v>46.835443037974684</v>
      </c>
      <c r="L17" s="17">
        <f>พัฒนาการเด็ก!FU19</f>
        <v>9.4594594594594597</v>
      </c>
      <c r="M17" s="17">
        <f>พัฒนาการเด็ก!FW19</f>
        <v>0</v>
      </c>
      <c r="N17" s="17">
        <f>พัฒนาการเด็ก!GH19</f>
        <v>90.540540540540547</v>
      </c>
      <c r="O17" s="9">
        <f>'0-5สูงดี'!N17</f>
        <v>31.29</v>
      </c>
      <c r="P17" s="8">
        <f>'0-5สูงดี'!P17</f>
        <v>43.48</v>
      </c>
      <c r="Q17" s="8">
        <f>'0-5สูงดี'!S17</f>
        <v>100</v>
      </c>
      <c r="R17" s="8">
        <f>'0-5สูงดี'!V17</f>
        <v>108.33</v>
      </c>
      <c r="S17" s="10"/>
      <c r="T17" s="8">
        <f>วัยเรียนสูงดี!D18</f>
        <v>100</v>
      </c>
      <c r="U17" s="8">
        <f>วัยเรียนสูงดี!F18</f>
        <v>0</v>
      </c>
      <c r="V17" s="8">
        <f>วัยเรียนสูงดี!H18</f>
        <v>0</v>
      </c>
      <c r="W17" s="8">
        <f>วัยเรียนสูงดี!J18</f>
        <v>0</v>
      </c>
      <c r="X17" s="8">
        <f>วัยเรียนสูงดี!M18</f>
        <v>156.25</v>
      </c>
      <c r="Y17" s="8">
        <f>วัยเรียนสูงดี!P18</f>
        <v>156.44</v>
      </c>
      <c r="Z17" s="8">
        <f>DMรายใหม่!D16</f>
        <v>0.61</v>
      </c>
      <c r="AA17" s="8">
        <f>'HT วัดที่บ้าน'!F15</f>
        <v>29.66</v>
      </c>
      <c r="AB17" s="8">
        <f>URI!D16</f>
        <v>1.69</v>
      </c>
      <c r="AC17" s="8">
        <f>Diaria!D16</f>
        <v>1.72</v>
      </c>
      <c r="AD17" s="8">
        <f>แผนไทย!D16</f>
        <v>24.6</v>
      </c>
      <c r="AE17" s="8">
        <f>DMคุมได้!E16</f>
        <v>23.27</v>
      </c>
      <c r="AF17" s="8">
        <f>HTคุมได้!I17</f>
        <v>38.96</v>
      </c>
      <c r="AG17" s="11">
        <f>'CVD risk'!D15</f>
        <v>92.68</v>
      </c>
      <c r="AH17" s="12">
        <f>ยาน้ำ!B16</f>
        <v>1</v>
      </c>
      <c r="AI17" s="12">
        <f>ยาน้ำ!C16</f>
        <v>0.96923076923076923</v>
      </c>
      <c r="AJ17" s="12">
        <f>ยาน้ำ!D16</f>
        <v>0.24</v>
      </c>
      <c r="AK17" s="20"/>
      <c r="AL17" s="32">
        <f>เลิกบุหรี่!D15</f>
        <v>8.0500000000000007</v>
      </c>
      <c r="AM17" s="32">
        <f>เลิกบุหรี่!H15</f>
        <v>6.42</v>
      </c>
      <c r="AN17" s="32">
        <f>เลิกบุหรี่!J15</f>
        <v>83.87</v>
      </c>
      <c r="AO17" s="32">
        <f>เลิกบุหรี่!K15</f>
        <v>0</v>
      </c>
      <c r="AP17" s="32">
        <f>เลิกบุหรี่!L15</f>
        <v>0</v>
      </c>
      <c r="AQ17" s="32">
        <f>เลิกบุหรี่!M15</f>
        <v>0</v>
      </c>
    </row>
    <row r="18" spans="1:43" ht="18">
      <c r="A18" s="1" t="s">
        <v>36</v>
      </c>
      <c r="B18" s="2" t="s">
        <v>51</v>
      </c>
      <c r="C18" s="3">
        <v>5</v>
      </c>
      <c r="D18" s="4">
        <f>ประชากร!B18</f>
        <v>2999</v>
      </c>
      <c r="E18" s="5">
        <v>64</v>
      </c>
      <c r="F18" s="4">
        <f>'บริการ(ครั้ง)'!C18</f>
        <v>9910</v>
      </c>
      <c r="G18" s="5">
        <f>DMคุมได้!B17</f>
        <v>197</v>
      </c>
      <c r="H18" s="6">
        <f>HTคุมได้!B17</f>
        <v>616</v>
      </c>
      <c r="I18" s="7"/>
      <c r="J18" s="7"/>
      <c r="K18" s="17">
        <f>พัฒนาการเด็ก!FP20</f>
        <v>92.957746478873233</v>
      </c>
      <c r="L18" s="17">
        <f>พัฒนาการเด็ก!FU20</f>
        <v>9.0909090909090917</v>
      </c>
      <c r="M18" s="17">
        <f>พัฒนาการเด็ก!FW20</f>
        <v>66.666666666666671</v>
      </c>
      <c r="N18" s="17">
        <f>พัฒนาการเด็ก!GH20</f>
        <v>96.969696969696969</v>
      </c>
      <c r="O18" s="9">
        <f>'0-5สูงดี'!N18</f>
        <v>96.57</v>
      </c>
      <c r="P18" s="8">
        <f>'0-5สูงดี'!P18</f>
        <v>58.88</v>
      </c>
      <c r="Q18" s="8">
        <f>'0-5สูงดี'!S18</f>
        <v>109.21</v>
      </c>
      <c r="R18" s="8">
        <f>'0-5สูงดี'!V18</f>
        <v>108.33</v>
      </c>
      <c r="S18" s="10"/>
      <c r="T18" s="8">
        <f>วัยเรียนสูงดี!D19</f>
        <v>63.93</v>
      </c>
      <c r="U18" s="8">
        <f>วัยเรียนสูงดี!F19</f>
        <v>6.05</v>
      </c>
      <c r="V18" s="8">
        <f>วัยเรียนสูงดี!H19</f>
        <v>12.1</v>
      </c>
      <c r="W18" s="8">
        <f>วัยเรียนสูงดี!J19</f>
        <v>4.0999999999999996</v>
      </c>
      <c r="X18" s="8">
        <f>วัยเรียนสูงดี!M19</f>
        <v>150.13999999999999</v>
      </c>
      <c r="Y18" s="8">
        <f>วัยเรียนสูงดี!P19</f>
        <v>148.72999999999999</v>
      </c>
      <c r="Z18" s="8">
        <f>DMรายใหม่!D17</f>
        <v>1.32</v>
      </c>
      <c r="AA18" s="8">
        <f>'HT วัดที่บ้าน'!F16</f>
        <v>31.79</v>
      </c>
      <c r="AB18" s="8">
        <f>URI!D17</f>
        <v>0.72</v>
      </c>
      <c r="AC18" s="8">
        <f>Diaria!D17</f>
        <v>0</v>
      </c>
      <c r="AD18" s="8">
        <f>แผนไทย!D17</f>
        <v>29.07</v>
      </c>
      <c r="AE18" s="8">
        <f>DMคุมได้!E17</f>
        <v>35.53</v>
      </c>
      <c r="AF18" s="8">
        <f>HTคุมได้!I18</f>
        <v>19.36</v>
      </c>
      <c r="AG18" s="11">
        <f>'CVD risk'!D16</f>
        <v>98.17</v>
      </c>
      <c r="AH18" s="12">
        <f>ยาน้ำ!B17</f>
        <v>0.96296296296296291</v>
      </c>
      <c r="AI18" s="12">
        <f>ยาน้ำ!C17</f>
        <v>0.64</v>
      </c>
      <c r="AJ18" s="12">
        <f>ยาน้ำ!D17</f>
        <v>0.25</v>
      </c>
      <c r="AK18" s="20"/>
      <c r="AL18" s="32">
        <f>เลิกบุหรี่!D16</f>
        <v>97.85</v>
      </c>
      <c r="AM18" s="32">
        <f>เลิกบุหรี่!H16</f>
        <v>4.18</v>
      </c>
      <c r="AN18" s="32">
        <f>เลิกบุหรี่!J16</f>
        <v>97.94</v>
      </c>
      <c r="AO18" s="32">
        <f>เลิกบุหรี่!K16</f>
        <v>0</v>
      </c>
      <c r="AP18" s="32">
        <f>เลิกบุหรี่!L16</f>
        <v>4</v>
      </c>
      <c r="AQ18" s="32">
        <f>เลิกบุหรี่!M16</f>
        <v>0</v>
      </c>
    </row>
    <row r="19" spans="1:43" ht="18">
      <c r="A19" s="1" t="s">
        <v>36</v>
      </c>
      <c r="B19" s="2" t="s">
        <v>52</v>
      </c>
      <c r="C19" s="3">
        <v>4</v>
      </c>
      <c r="D19" s="4">
        <f>ประชากร!B19</f>
        <v>2192</v>
      </c>
      <c r="E19" s="5">
        <v>57</v>
      </c>
      <c r="F19" s="4">
        <f>'บริการ(ครั้ง)'!C19</f>
        <v>10115</v>
      </c>
      <c r="G19" s="5">
        <f>DMคุมได้!B18</f>
        <v>135</v>
      </c>
      <c r="H19" s="6">
        <f>HTคุมได้!B18</f>
        <v>439</v>
      </c>
      <c r="I19" s="7"/>
      <c r="J19" s="7"/>
      <c r="K19" s="17">
        <f>พัฒนาการเด็ก!FP21</f>
        <v>71.428571428571431</v>
      </c>
      <c r="L19" s="17">
        <f>พัฒนาการเด็ก!FU21</f>
        <v>10</v>
      </c>
      <c r="M19" s="17">
        <f>พัฒนาการเด็ก!FW21</f>
        <v>75</v>
      </c>
      <c r="N19" s="17">
        <f>พัฒนาการเด็ก!GH21</f>
        <v>97.5</v>
      </c>
      <c r="O19" s="9">
        <f>'0-5สูงดี'!N19</f>
        <v>50.93</v>
      </c>
      <c r="P19" s="8">
        <f>'0-5สูงดี'!P19</f>
        <v>57.32</v>
      </c>
      <c r="Q19" s="8">
        <f>'0-5สูงดี'!S19</f>
        <v>110.6</v>
      </c>
      <c r="R19" s="8">
        <f>'0-5สูงดี'!V19</f>
        <v>106.25</v>
      </c>
      <c r="S19" s="10"/>
      <c r="T19" s="8">
        <f>วัยเรียนสูงดี!D20</f>
        <v>68.94</v>
      </c>
      <c r="U19" s="8">
        <f>วัยเรียนสูงดี!F20</f>
        <v>1.52</v>
      </c>
      <c r="V19" s="8">
        <f>วัยเรียนสูงดี!H20</f>
        <v>9.09</v>
      </c>
      <c r="W19" s="8">
        <f>วัยเรียนสูงดี!J20</f>
        <v>4.55</v>
      </c>
      <c r="X19" s="8">
        <f>วัยเรียนสูงดี!M20</f>
        <v>149.44</v>
      </c>
      <c r="Y19" s="8">
        <f>วัยเรียนสูงดี!P20</f>
        <v>149.19</v>
      </c>
      <c r="Z19" s="8">
        <f>DMรายใหม่!D18</f>
        <v>20</v>
      </c>
      <c r="AA19" s="8">
        <f>'HT วัดที่บ้าน'!F17</f>
        <v>100</v>
      </c>
      <c r="AB19" s="8">
        <f>URI!D18</f>
        <v>1.79</v>
      </c>
      <c r="AC19" s="8">
        <f>Diaria!D18</f>
        <v>5.56</v>
      </c>
      <c r="AD19" s="8">
        <f>แผนไทย!D18</f>
        <v>22.49</v>
      </c>
      <c r="AE19" s="8">
        <f>DMคุมได้!E18</f>
        <v>42.96</v>
      </c>
      <c r="AF19" s="8">
        <f>HTคุมได้!I19</f>
        <v>64.239999999999995</v>
      </c>
      <c r="AG19" s="11">
        <f>'CVD risk'!D17</f>
        <v>98.29</v>
      </c>
      <c r="AH19" s="12">
        <f>ยาน้ำ!B18</f>
        <v>0.48039215686274511</v>
      </c>
      <c r="AI19" s="12">
        <f>ยาน้ำ!C18</f>
        <v>0.88235294117647056</v>
      </c>
      <c r="AJ19" s="12">
        <f>ยาน้ำ!D18</f>
        <v>0</v>
      </c>
      <c r="AK19" s="20"/>
      <c r="AL19" s="32">
        <f>เลิกบุหรี่!D17</f>
        <v>20.78</v>
      </c>
      <c r="AM19" s="32">
        <f>เลิกบุหรี่!H17</f>
        <v>37.270000000000003</v>
      </c>
      <c r="AN19" s="32">
        <f>เลิกบุหรี่!J17</f>
        <v>4.07</v>
      </c>
      <c r="AO19" s="32">
        <f>เลิกบุหรี่!K17</f>
        <v>0</v>
      </c>
      <c r="AP19" s="32">
        <f>เลิกบุหรี่!L17</f>
        <v>0</v>
      </c>
      <c r="AQ19" s="32">
        <f>เลิกบุหรี่!M17</f>
        <v>0</v>
      </c>
    </row>
    <row r="20" spans="1:43" ht="18">
      <c r="A20" s="1" t="s">
        <v>36</v>
      </c>
      <c r="B20" s="2" t="s">
        <v>53</v>
      </c>
      <c r="C20" s="3">
        <v>4</v>
      </c>
      <c r="D20" s="4">
        <f>ประชากร!B20</f>
        <v>1778</v>
      </c>
      <c r="E20" s="5">
        <v>38</v>
      </c>
      <c r="F20" s="4">
        <f>'บริการ(ครั้ง)'!C20</f>
        <v>3918</v>
      </c>
      <c r="G20" s="5">
        <f>DMคุมได้!B19</f>
        <v>64</v>
      </c>
      <c r="H20" s="6">
        <f>HTคุมได้!B19</f>
        <v>302</v>
      </c>
      <c r="I20" s="7"/>
      <c r="J20" s="7"/>
      <c r="K20" s="17">
        <f>พัฒนาการเด็ก!FP22</f>
        <v>79.545454545454547</v>
      </c>
      <c r="L20" s="17">
        <f>พัฒนาการเด็ก!FU22</f>
        <v>8.5714285714285712</v>
      </c>
      <c r="M20" s="17">
        <f>พัฒนาการเด็ก!FW22</f>
        <v>100</v>
      </c>
      <c r="N20" s="17">
        <f>พัฒนาการเด็ก!GH22</f>
        <v>100</v>
      </c>
      <c r="O20" s="9">
        <f>'0-5สูงดี'!N20</f>
        <v>50.47</v>
      </c>
      <c r="P20" s="8">
        <f>'0-5สูงดี'!P20</f>
        <v>53.7</v>
      </c>
      <c r="Q20" s="8">
        <f>'0-5สูงดี'!S20</f>
        <v>0</v>
      </c>
      <c r="R20" s="8">
        <f>'0-5สูงดี'!V20</f>
        <v>108.33</v>
      </c>
      <c r="S20" s="10"/>
      <c r="T20" s="8">
        <f>วัยเรียนสูงดี!D21</f>
        <v>71.430000000000007</v>
      </c>
      <c r="U20" s="8">
        <f>วัยเรียนสูงดี!F21</f>
        <v>17.86</v>
      </c>
      <c r="V20" s="8">
        <f>วัยเรียนสูงดี!H21</f>
        <v>7.14</v>
      </c>
      <c r="W20" s="8">
        <f>วัยเรียนสูงดี!J21</f>
        <v>0</v>
      </c>
      <c r="X20" s="8">
        <f>วัยเรียนสูงดี!M21</f>
        <v>0</v>
      </c>
      <c r="Y20" s="8">
        <f>วัยเรียนสูงดี!P21</f>
        <v>0</v>
      </c>
      <c r="Z20" s="8">
        <f>DMรายใหม่!D19</f>
        <v>0</v>
      </c>
      <c r="AA20" s="8">
        <f>'HT วัดที่บ้าน'!F18</f>
        <v>100</v>
      </c>
      <c r="AB20" s="8">
        <f>URI!D19</f>
        <v>3.76</v>
      </c>
      <c r="AC20" s="8">
        <f>Diaria!D19</f>
        <v>0</v>
      </c>
      <c r="AD20" s="8">
        <f>แผนไทย!D19</f>
        <v>51.43</v>
      </c>
      <c r="AE20" s="8">
        <f>DMคุมได้!E19</f>
        <v>20.309999999999999</v>
      </c>
      <c r="AF20" s="8">
        <f>HTคุมได้!I20</f>
        <v>27.32</v>
      </c>
      <c r="AG20" s="11">
        <f>'CVD risk'!D18</f>
        <v>88.89</v>
      </c>
      <c r="AH20" s="12">
        <f>ยาน้ำ!B19</f>
        <v>1</v>
      </c>
      <c r="AI20" s="12">
        <f>ยาน้ำ!C19</f>
        <v>0.56060606060606055</v>
      </c>
      <c r="AJ20" s="12">
        <f>ยาน้ำ!D19</f>
        <v>0.8</v>
      </c>
      <c r="AK20" s="20"/>
      <c r="AL20" s="32">
        <f>เลิกบุหรี่!D18</f>
        <v>11.88</v>
      </c>
      <c r="AM20" s="32">
        <f>เลิกบุหรี่!H18</f>
        <v>32.119999999999997</v>
      </c>
      <c r="AN20" s="32">
        <f>เลิกบุหรี่!J18</f>
        <v>98.11</v>
      </c>
      <c r="AO20" s="32">
        <f>เลิกบุหรี่!K18</f>
        <v>0</v>
      </c>
      <c r="AP20" s="32">
        <f>เลิกบุหรี่!L18</f>
        <v>43</v>
      </c>
      <c r="AQ20" s="32">
        <f>เลิกบุหรี่!M18</f>
        <v>0</v>
      </c>
    </row>
    <row r="21" spans="1:43" ht="18">
      <c r="A21" s="1" t="s">
        <v>36</v>
      </c>
      <c r="B21" s="2" t="s">
        <v>54</v>
      </c>
      <c r="C21" s="3">
        <v>6</v>
      </c>
      <c r="D21" s="4">
        <f>ประชากร!B21</f>
        <v>3917</v>
      </c>
      <c r="E21" s="5">
        <v>77</v>
      </c>
      <c r="F21" s="4">
        <f>'บริการ(ครั้ง)'!C21</f>
        <v>8265</v>
      </c>
      <c r="G21" s="5">
        <f>DMคุมได้!B20</f>
        <v>186</v>
      </c>
      <c r="H21" s="6">
        <f>HTคุมได้!B20</f>
        <v>205</v>
      </c>
      <c r="I21" s="7"/>
      <c r="J21" s="7"/>
      <c r="K21" s="17">
        <f>พัฒนาการเด็ก!FP23</f>
        <v>70.588235294117652</v>
      </c>
      <c r="L21" s="17">
        <f>พัฒนาการเด็ก!FU23</f>
        <v>5.5555555555555554</v>
      </c>
      <c r="M21" s="17">
        <f>พัฒนาการเด็ก!FW23</f>
        <v>100</v>
      </c>
      <c r="N21" s="17">
        <f>พัฒนาการเด็ก!GH23</f>
        <v>100</v>
      </c>
      <c r="O21" s="9">
        <f>'0-5สูงดี'!N21</f>
        <v>98.37</v>
      </c>
      <c r="P21" s="8">
        <f>'0-5สูงดี'!P21</f>
        <v>76.03</v>
      </c>
      <c r="Q21" s="8">
        <f>'0-5สูงดี'!S21</f>
        <v>105.56</v>
      </c>
      <c r="R21" s="8">
        <f>'0-5สูงดี'!V21</f>
        <v>111.83</v>
      </c>
      <c r="S21" s="10"/>
      <c r="T21" s="8">
        <f>วัยเรียนสูงดี!D22</f>
        <v>70.260000000000005</v>
      </c>
      <c r="U21" s="8">
        <f>วัยเรียนสูงดี!F22</f>
        <v>8.7200000000000006</v>
      </c>
      <c r="V21" s="8">
        <f>วัยเรียนสูงดี!H22</f>
        <v>7.69</v>
      </c>
      <c r="W21" s="8">
        <f>วัยเรียนสูงดี!J22</f>
        <v>1.03</v>
      </c>
      <c r="X21" s="8">
        <f>วัยเรียนสูงดี!M22</f>
        <v>153.5</v>
      </c>
      <c r="Y21" s="8">
        <f>วัยเรียนสูงดี!P22</f>
        <v>150.13</v>
      </c>
      <c r="Z21" s="8">
        <f>DMรายใหม่!D20</f>
        <v>0</v>
      </c>
      <c r="AA21" s="8">
        <f>'HT วัดที่บ้าน'!F19</f>
        <v>66.67</v>
      </c>
      <c r="AB21" s="8">
        <f>URI!D20</f>
        <v>2.2999999999999998</v>
      </c>
      <c r="AC21" s="8">
        <f>Diaria!D20</f>
        <v>7.69</v>
      </c>
      <c r="AD21" s="8">
        <f>แผนไทย!D20</f>
        <v>42.18</v>
      </c>
      <c r="AE21" s="8">
        <f>DMคุมได้!E20</f>
        <v>58.6</v>
      </c>
      <c r="AF21" s="8">
        <f>HTคุมได้!I21</f>
        <v>25.73</v>
      </c>
      <c r="AG21" s="11">
        <f>'CVD risk'!D19</f>
        <v>95.63</v>
      </c>
      <c r="AH21" s="12">
        <f>ยาน้ำ!B20</f>
        <v>0.9213483146067416</v>
      </c>
      <c r="AI21" s="12">
        <f>ยาน้ำ!C20</f>
        <v>0.79365079365079361</v>
      </c>
      <c r="AJ21" s="12">
        <f>ยาน้ำ!D20</f>
        <v>0.7</v>
      </c>
      <c r="AK21" s="20"/>
      <c r="AL21" s="32">
        <f>เลิกบุหรี่!D19</f>
        <v>75.52</v>
      </c>
      <c r="AM21" s="32">
        <f>เลิกบุหรี่!H19</f>
        <v>0.87</v>
      </c>
      <c r="AN21" s="32">
        <f>เลิกบุหรี่!J19</f>
        <v>90.91</v>
      </c>
      <c r="AO21" s="32">
        <f>เลิกบุหรี่!K19</f>
        <v>0</v>
      </c>
      <c r="AP21" s="32">
        <f>เลิกบุหรี่!L19</f>
        <v>0</v>
      </c>
      <c r="AQ21" s="32">
        <f>เลิกบุหรี่!M19</f>
        <v>0</v>
      </c>
    </row>
    <row r="22" spans="1:43" ht="18">
      <c r="A22" s="1" t="s">
        <v>36</v>
      </c>
      <c r="B22" s="2" t="s">
        <v>55</v>
      </c>
      <c r="C22" s="3">
        <v>4</v>
      </c>
      <c r="D22" s="4">
        <f>ประชากร!B22</f>
        <v>3653</v>
      </c>
      <c r="E22" s="5">
        <v>36</v>
      </c>
      <c r="F22" s="4">
        <f>'บริการ(ครั้ง)'!C22</f>
        <v>8069</v>
      </c>
      <c r="G22" s="5">
        <f>DMคุมได้!B21</f>
        <v>120</v>
      </c>
      <c r="H22" s="6">
        <f>HTคุมได้!B21</f>
        <v>478</v>
      </c>
      <c r="I22" s="7"/>
      <c r="J22" s="7"/>
      <c r="K22" s="17">
        <f>พัฒนาการเด็ก!FP24</f>
        <v>81.944444444444443</v>
      </c>
      <c r="L22" s="17">
        <f>พัฒนาการเด็ก!FU24</f>
        <v>0</v>
      </c>
      <c r="M22" s="17" t="e">
        <f>พัฒนาการเด็ก!FW24</f>
        <v>#DIV/0!</v>
      </c>
      <c r="N22" s="17">
        <f>พัฒนาการเด็ก!GH24</f>
        <v>100</v>
      </c>
      <c r="O22" s="9">
        <f>'0-5สูงดี'!N22</f>
        <v>27.03</v>
      </c>
      <c r="P22" s="8">
        <f>'0-5สูงดี'!P22</f>
        <v>56.67</v>
      </c>
      <c r="Q22" s="8">
        <f>'0-5สูงดี'!S22</f>
        <v>116.5</v>
      </c>
      <c r="R22" s="8">
        <f>'0-5สูงดี'!V22</f>
        <v>113.67</v>
      </c>
      <c r="S22" s="10"/>
      <c r="T22" s="8">
        <f>วัยเรียนสูงดี!D23</f>
        <v>98.03</v>
      </c>
      <c r="U22" s="8">
        <f>วัยเรียนสูงดี!F23</f>
        <v>0</v>
      </c>
      <c r="V22" s="8">
        <f>วัยเรียนสูงดี!H23</f>
        <v>0.49</v>
      </c>
      <c r="W22" s="8">
        <f>วัยเรียนสูงดี!J23</f>
        <v>0</v>
      </c>
      <c r="X22" s="8">
        <f>วัยเรียนสูงดี!M23</f>
        <v>143.46</v>
      </c>
      <c r="Y22" s="8">
        <f>วัยเรียนสูงดี!P23</f>
        <v>146.24</v>
      </c>
      <c r="Z22" s="8">
        <f>DMรายใหม่!D21</f>
        <v>1.83</v>
      </c>
      <c r="AA22" s="8">
        <f>'HT วัดที่บ้าน'!F20</f>
        <v>100</v>
      </c>
      <c r="AB22" s="8">
        <f>URI!D21</f>
        <v>4.9400000000000004</v>
      </c>
      <c r="AC22" s="8">
        <f>Diaria!D21</f>
        <v>2.2200000000000002</v>
      </c>
      <c r="AD22" s="8">
        <f>แผนไทย!D21</f>
        <v>14.03</v>
      </c>
      <c r="AE22" s="8">
        <f>DMคุมได้!E21</f>
        <v>69.17</v>
      </c>
      <c r="AF22" s="8">
        <f>HTคุมได้!I22</f>
        <v>28.72</v>
      </c>
      <c r="AG22" s="11">
        <f>'CVD risk'!D20</f>
        <v>95.12</v>
      </c>
      <c r="AH22" s="12">
        <f>ยาน้ำ!B104</f>
        <v>0.95</v>
      </c>
      <c r="AI22" s="12">
        <f>ยาน้ำ!C104</f>
        <v>0.89189189189189189</v>
      </c>
      <c r="AJ22" s="12">
        <f>ยาน้ำ!D104</f>
        <v>0.62962962962962965</v>
      </c>
      <c r="AK22" s="20"/>
      <c r="AL22" s="32">
        <f>เลิกบุหรี่!D20</f>
        <v>84.08</v>
      </c>
      <c r="AM22" s="32">
        <f>เลิกบุหรี่!H20</f>
        <v>1.93</v>
      </c>
      <c r="AN22" s="32">
        <f>เลิกบุหรี่!J20</f>
        <v>95.83</v>
      </c>
      <c r="AO22" s="32">
        <f>เลิกบุหรี่!K20</f>
        <v>0</v>
      </c>
      <c r="AP22" s="32">
        <f>เลิกบุหรี่!L20</f>
        <v>0</v>
      </c>
      <c r="AQ22" s="32">
        <f>เลิกบุหรี่!M20</f>
        <v>0</v>
      </c>
    </row>
    <row r="23" spans="1:43" ht="18">
      <c r="A23" s="1" t="s">
        <v>36</v>
      </c>
      <c r="B23" s="2" t="s">
        <v>56</v>
      </c>
      <c r="C23" s="3">
        <v>5</v>
      </c>
      <c r="D23" s="4">
        <f>ประชากร!B23</f>
        <v>1963</v>
      </c>
      <c r="E23" s="5">
        <v>40</v>
      </c>
      <c r="F23" s="4">
        <f>'บริการ(ครั้ง)'!C23</f>
        <v>8409</v>
      </c>
      <c r="G23" s="5">
        <f>DMคุมได้!B22</f>
        <v>96</v>
      </c>
      <c r="H23" s="6">
        <f>HTคุมได้!B22</f>
        <v>289</v>
      </c>
      <c r="I23" s="7"/>
      <c r="J23" s="7"/>
      <c r="K23" s="17">
        <f>พัฒนาการเด็ก!FP25</f>
        <v>63.333333333333336</v>
      </c>
      <c r="L23" s="17">
        <f>พัฒนาการเด็ก!FU25</f>
        <v>0</v>
      </c>
      <c r="M23" s="17" t="e">
        <f>พัฒนาการเด็ก!FW25</f>
        <v>#DIV/0!</v>
      </c>
      <c r="N23" s="17">
        <f>พัฒนาการเด็ก!GH25</f>
        <v>100</v>
      </c>
      <c r="O23" s="9">
        <f>'0-5สูงดี'!N23</f>
        <v>98.73</v>
      </c>
      <c r="P23" s="8">
        <f>'0-5สูงดี'!P23</f>
        <v>85.9</v>
      </c>
      <c r="Q23" s="8">
        <f>'0-5สูงดี'!S23</f>
        <v>109.12</v>
      </c>
      <c r="R23" s="8">
        <f>'0-5สูงดี'!V23</f>
        <v>109.67</v>
      </c>
      <c r="S23" s="10"/>
      <c r="T23" s="8">
        <f>วัยเรียนสูงดี!D24</f>
        <v>89.84</v>
      </c>
      <c r="U23" s="8">
        <f>วัยเรียนสูงดี!F24</f>
        <v>0.33</v>
      </c>
      <c r="V23" s="8">
        <f>วัยเรียนสูงดี!H24</f>
        <v>5.9</v>
      </c>
      <c r="W23" s="8">
        <f>วัยเรียนสูงดี!J24</f>
        <v>0</v>
      </c>
      <c r="X23" s="8">
        <f>วัยเรียนสูงดี!M24</f>
        <v>149.80000000000001</v>
      </c>
      <c r="Y23" s="8">
        <f>วัยเรียนสูงดี!P24</f>
        <v>153.16999999999999</v>
      </c>
      <c r="Z23" s="8">
        <f>DMรายใหม่!D22</f>
        <v>4.4400000000000004</v>
      </c>
      <c r="AA23" s="8">
        <f>'HT วัดที่บ้าน'!F21</f>
        <v>37.840000000000003</v>
      </c>
      <c r="AB23" s="8">
        <f>URI!D22</f>
        <v>2.63</v>
      </c>
      <c r="AC23" s="8">
        <f>Diaria!D22</f>
        <v>6.25</v>
      </c>
      <c r="AD23" s="8">
        <f>แผนไทย!D22</f>
        <v>12.22</v>
      </c>
      <c r="AE23" s="8">
        <f>DMคุมได้!E22</f>
        <v>29.17</v>
      </c>
      <c r="AF23" s="8">
        <f>HTคุมได้!I23</f>
        <v>46.45</v>
      </c>
      <c r="AG23" s="11">
        <f>'CVD risk'!D21</f>
        <v>97.59</v>
      </c>
      <c r="AH23" s="12">
        <f>ยาน้ำ!B105</f>
        <v>1</v>
      </c>
      <c r="AI23" s="12">
        <f>ยาน้ำ!C105</f>
        <v>0.85365853658536583</v>
      </c>
      <c r="AJ23" s="12">
        <f>ยาน้ำ!D105</f>
        <v>0.61904761904761907</v>
      </c>
      <c r="AK23" s="20"/>
      <c r="AL23" s="32">
        <f>เลิกบุหรี่!D21</f>
        <v>58.76</v>
      </c>
      <c r="AM23" s="32">
        <f>เลิกบุหรี่!H21</f>
        <v>1.24</v>
      </c>
      <c r="AN23" s="32">
        <f>เลิกบุหรี่!J21</f>
        <v>81.819999999999993</v>
      </c>
      <c r="AO23" s="32">
        <f>เลิกบุหรี่!K21</f>
        <v>1</v>
      </c>
      <c r="AP23" s="32">
        <f>เลิกบุหรี่!L21</f>
        <v>0</v>
      </c>
      <c r="AQ23" s="32">
        <f>เลิกบุหรี่!M21</f>
        <v>0</v>
      </c>
    </row>
    <row r="24" spans="1:43" ht="18">
      <c r="A24" s="1" t="s">
        <v>36</v>
      </c>
      <c r="B24" s="2" t="s">
        <v>57</v>
      </c>
      <c r="C24" s="3">
        <v>5</v>
      </c>
      <c r="D24" s="4">
        <f>ประชากร!B24</f>
        <v>3435</v>
      </c>
      <c r="E24" s="5">
        <v>32</v>
      </c>
      <c r="F24" s="4">
        <f>'บริการ(ครั้ง)'!C24</f>
        <v>9775</v>
      </c>
      <c r="G24" s="5">
        <f>DMคุมได้!B23</f>
        <v>104</v>
      </c>
      <c r="H24" s="6">
        <f>HTคุมได้!B23</f>
        <v>211</v>
      </c>
      <c r="I24" s="7"/>
      <c r="J24" s="7"/>
      <c r="K24" s="17">
        <f>พัฒนาการเด็ก!FP26</f>
        <v>65.277777777777771</v>
      </c>
      <c r="L24" s="17">
        <f>พัฒนาการเด็ก!FU26</f>
        <v>2.1276595744680851</v>
      </c>
      <c r="M24" s="17">
        <f>พัฒนาการเด็ก!FW26</f>
        <v>0</v>
      </c>
      <c r="N24" s="17">
        <f>พัฒนาการเด็ก!GH26</f>
        <v>97.872340425531917</v>
      </c>
      <c r="O24" s="9">
        <f>'0-5สูงดี'!N24</f>
        <v>51.46</v>
      </c>
      <c r="P24" s="8">
        <f>'0-5สูงดี'!P24</f>
        <v>45.45</v>
      </c>
      <c r="Q24" s="8">
        <f>'0-5สูงดี'!S24</f>
        <v>109.33</v>
      </c>
      <c r="R24" s="8">
        <f>'0-5สูงดี'!V24</f>
        <v>110.5</v>
      </c>
      <c r="S24" s="10"/>
      <c r="T24" s="8">
        <f>วัยเรียนสูงดี!D25</f>
        <v>55.1</v>
      </c>
      <c r="U24" s="8">
        <f>วัยเรียนสูงดี!F25</f>
        <v>6.07</v>
      </c>
      <c r="V24" s="8">
        <f>วัยเรียนสูงดี!H25</f>
        <v>15.53</v>
      </c>
      <c r="W24" s="8">
        <f>วัยเรียนสูงดี!J25</f>
        <v>17.23</v>
      </c>
      <c r="X24" s="8">
        <f>วัยเรียนสูงดี!M25</f>
        <v>146.52000000000001</v>
      </c>
      <c r="Y24" s="8">
        <f>วัยเรียนสูงดี!P25</f>
        <v>142.37</v>
      </c>
      <c r="Z24" s="8">
        <f>DMรายใหม่!D23</f>
        <v>0</v>
      </c>
      <c r="AA24" s="8">
        <f>'HT วัดที่บ้าน'!F22</f>
        <v>100</v>
      </c>
      <c r="AB24" s="8">
        <f>URI!D23</f>
        <v>1.19</v>
      </c>
      <c r="AC24" s="8">
        <f>Diaria!D23</f>
        <v>0</v>
      </c>
      <c r="AD24" s="8">
        <f>แผนไทย!D23</f>
        <v>15.59</v>
      </c>
      <c r="AE24" s="8">
        <f>DMคุมได้!E23</f>
        <v>33.65</v>
      </c>
      <c r="AF24" s="8">
        <f>HTคุมได้!I24</f>
        <v>13.1</v>
      </c>
      <c r="AG24" s="11">
        <f>'CVD risk'!D22</f>
        <v>94.79</v>
      </c>
      <c r="AH24" s="12">
        <f>ยาน้ำ!B106</f>
        <v>1</v>
      </c>
      <c r="AI24" s="12">
        <f>ยาน้ำ!C106</f>
        <v>0.52173913043478259</v>
      </c>
      <c r="AJ24" s="12">
        <f>ยาน้ำ!D106</f>
        <v>0</v>
      </c>
      <c r="AK24" s="20"/>
      <c r="AL24" s="32">
        <f>เลิกบุหรี่!D22</f>
        <v>70.64</v>
      </c>
      <c r="AM24" s="32">
        <f>เลิกบุหรี่!H22</f>
        <v>55.18</v>
      </c>
      <c r="AN24" s="32">
        <f>เลิกบุหรี่!J22</f>
        <v>99.82</v>
      </c>
      <c r="AO24" s="32">
        <f>เลิกบุหรี่!K22</f>
        <v>1</v>
      </c>
      <c r="AP24" s="32">
        <f>เลิกบุหรี่!L22</f>
        <v>591</v>
      </c>
      <c r="AQ24" s="32">
        <f>เลิกบุหรี่!M22</f>
        <v>0</v>
      </c>
    </row>
    <row r="25" spans="1:43" ht="18">
      <c r="A25" s="1" t="s">
        <v>36</v>
      </c>
      <c r="B25" s="18" t="s">
        <v>324</v>
      </c>
      <c r="C25" s="3"/>
      <c r="D25" s="4"/>
      <c r="E25" s="5"/>
      <c r="F25" s="4">
        <f>'บริการ(ครั้ง)'!C25</f>
        <v>208958</v>
      </c>
      <c r="G25" s="5"/>
      <c r="H25" s="6"/>
      <c r="I25" s="7"/>
      <c r="J25" s="7"/>
      <c r="K25" s="17">
        <f>พัฒนาการเด็ก!FP27</f>
        <v>0</v>
      </c>
      <c r="L25" s="17" t="e">
        <f>พัฒนาการเด็ก!FU27</f>
        <v>#DIV/0!</v>
      </c>
      <c r="M25" s="17" t="e">
        <f>พัฒนาการเด็ก!FW27</f>
        <v>#DIV/0!</v>
      </c>
      <c r="N25" s="17" t="e">
        <f>พัฒนาการเด็ก!GH27</f>
        <v>#DIV/0!</v>
      </c>
      <c r="O25" s="9">
        <f>'0-5สูงดี'!N25</f>
        <v>33.33</v>
      </c>
      <c r="P25" s="8">
        <f>'0-5สูงดี'!P25</f>
        <v>100</v>
      </c>
      <c r="Q25" s="8">
        <f>'0-5สูงดี'!S25</f>
        <v>0</v>
      </c>
      <c r="R25" s="8">
        <f>'0-5สูงดี'!V25</f>
        <v>0</v>
      </c>
      <c r="S25" s="10"/>
      <c r="T25" s="8">
        <f>วัยเรียนสูงดี!D26</f>
        <v>48.58</v>
      </c>
      <c r="U25" s="8">
        <f>วัยเรียนสูงดี!F26</f>
        <v>6.8</v>
      </c>
      <c r="V25" s="8">
        <f>วัยเรียนสูงดี!H26</f>
        <v>20.09</v>
      </c>
      <c r="W25" s="8">
        <f>วัยเรียนสูงดี!J26</f>
        <v>19.34</v>
      </c>
      <c r="X25" s="8">
        <f>วัยเรียนสูงดี!M26</f>
        <v>148.04</v>
      </c>
      <c r="Y25" s="8">
        <f>วัยเรียนสูงดี!P26</f>
        <v>151.26</v>
      </c>
      <c r="Z25" s="8">
        <f>DMรายใหม่!D24</f>
        <v>0</v>
      </c>
      <c r="AA25" s="8">
        <f>'HT วัดที่บ้าน'!F23</f>
        <v>0</v>
      </c>
      <c r="AB25" s="8">
        <f>URI!D24</f>
        <v>0</v>
      </c>
      <c r="AC25" s="8">
        <f>Diaria!D24</f>
        <v>0</v>
      </c>
      <c r="AD25" s="8">
        <f>แผนไทย!D24</f>
        <v>6.57</v>
      </c>
      <c r="AE25" s="8">
        <f>DMคุมได้!E24</f>
        <v>0</v>
      </c>
      <c r="AF25" s="8">
        <f>HTคุมได้!I25</f>
        <v>33.33</v>
      </c>
      <c r="AG25" s="11">
        <f>'CVD risk'!D23</f>
        <v>0</v>
      </c>
      <c r="AH25" s="12">
        <f>ยาน้ำ!B113</f>
        <v>0.98409090909090913</v>
      </c>
      <c r="AI25" s="12">
        <f>ยาน้ำ!C113</f>
        <v>0.94325153374233128</v>
      </c>
      <c r="AJ25" s="12">
        <f>ยาน้ำ!D113</f>
        <v>0.65312499999999996</v>
      </c>
      <c r="AK25" s="20"/>
      <c r="AL25" s="32">
        <f>เลิกบุหรี่!D23</f>
        <v>0</v>
      </c>
      <c r="AM25" s="32">
        <f>เลิกบุหรี่!H23</f>
        <v>0</v>
      </c>
      <c r="AN25" s="32">
        <f>เลิกบุหรี่!J23</f>
        <v>0</v>
      </c>
      <c r="AO25" s="32">
        <f>เลิกบุหรี่!K23</f>
        <v>0</v>
      </c>
      <c r="AP25" s="32">
        <f>เลิกบุหรี่!L23</f>
        <v>0</v>
      </c>
      <c r="AQ25" s="32">
        <f>เลิกบุหรี่!M23</f>
        <v>0</v>
      </c>
    </row>
    <row r="26" spans="1:43" ht="18">
      <c r="A26" s="1" t="s">
        <v>36</v>
      </c>
      <c r="B26" s="18" t="s">
        <v>325</v>
      </c>
      <c r="C26" s="3"/>
      <c r="D26" s="4">
        <f>ประชากร!B26</f>
        <v>15444</v>
      </c>
      <c r="E26" s="5"/>
      <c r="F26" s="4">
        <f>'บริการ(ครั้ง)'!C26</f>
        <v>33174</v>
      </c>
      <c r="G26" s="5">
        <f>DMคุมได้!B25</f>
        <v>1030</v>
      </c>
      <c r="H26" s="6">
        <f>HTคุมได้!B26</f>
        <v>2210</v>
      </c>
      <c r="I26" s="7"/>
      <c r="J26" s="7"/>
      <c r="K26" s="17">
        <f>พัฒนาการเด็ก!FP28</f>
        <v>98.373983739837399</v>
      </c>
      <c r="L26" s="17">
        <f>พัฒนาการเด็ก!FU28</f>
        <v>15.426997245179063</v>
      </c>
      <c r="M26" s="17">
        <f>พัฒนาการเด็ก!FW28</f>
        <v>73.214285714285708</v>
      </c>
      <c r="N26" s="17">
        <f>พัฒนาการเด็ก!GH28</f>
        <v>95.592286501377416</v>
      </c>
      <c r="O26" s="9">
        <f>'0-5สูงดี'!N26</f>
        <v>86.15</v>
      </c>
      <c r="P26" s="8">
        <f>'0-5สูงดี'!P26</f>
        <v>67.22</v>
      </c>
      <c r="Q26" s="8">
        <f>'0-5สูงดี'!S26</f>
        <v>109.21</v>
      </c>
      <c r="R26" s="8">
        <f>'0-5สูงดี'!V26</f>
        <v>108.72</v>
      </c>
      <c r="S26" s="10"/>
      <c r="T26" s="8">
        <f>วัยเรียนสูงดี!D27</f>
        <v>65.290000000000006</v>
      </c>
      <c r="U26" s="8">
        <f>วัยเรียนสูงดี!F27</f>
        <v>5.66</v>
      </c>
      <c r="V26" s="8">
        <f>วัยเรียนสูงดี!H27</f>
        <v>12.54</v>
      </c>
      <c r="W26" s="8">
        <f>วัยเรียนสูงดี!J27</f>
        <v>1.1599999999999999</v>
      </c>
      <c r="X26" s="8">
        <f>วัยเรียนสูงดี!M27</f>
        <v>153.06</v>
      </c>
      <c r="Y26" s="8">
        <f>วัยเรียนสูงดี!P27</f>
        <v>154.58000000000001</v>
      </c>
      <c r="Z26" s="8">
        <f>DMรายใหม่!D25</f>
        <v>1.41</v>
      </c>
      <c r="AA26" s="8">
        <f>'HT วัดที่บ้าน'!F24</f>
        <v>41.4</v>
      </c>
      <c r="AB26" s="8">
        <f>URI!D25</f>
        <v>23.32</v>
      </c>
      <c r="AC26" s="8">
        <f>Diaria!D25</f>
        <v>41.38</v>
      </c>
      <c r="AD26" s="8">
        <f>แผนไทย!D25</f>
        <v>23.31</v>
      </c>
      <c r="AE26" s="8">
        <f>DMคุมได้!E25</f>
        <v>26.6</v>
      </c>
      <c r="AF26" s="8">
        <f>HTคุมได้!I26</f>
        <v>23.48</v>
      </c>
      <c r="AG26" s="11">
        <f>'CVD risk'!D24</f>
        <v>94.57</v>
      </c>
      <c r="AH26" s="33"/>
      <c r="AI26" s="33"/>
      <c r="AJ26" s="33"/>
      <c r="AK26" s="20"/>
      <c r="AL26" s="32">
        <f>เลิกบุหรี่!D24</f>
        <v>55.27</v>
      </c>
      <c r="AM26" s="32">
        <f>เลิกบุหรี่!H24</f>
        <v>1.98</v>
      </c>
      <c r="AN26" s="32">
        <f>เลิกบุหรี่!J24</f>
        <v>75.94</v>
      </c>
      <c r="AO26" s="32">
        <f>เลิกบุหรี่!K24</f>
        <v>3</v>
      </c>
      <c r="AP26" s="32">
        <f>เลิกบุหรี่!L24</f>
        <v>0</v>
      </c>
      <c r="AQ26" s="32">
        <f>เลิกบุหรี่!M24</f>
        <v>0</v>
      </c>
    </row>
    <row r="27" spans="1:43" ht="18">
      <c r="A27" s="1" t="s">
        <v>58</v>
      </c>
      <c r="B27" s="2" t="s">
        <v>59</v>
      </c>
      <c r="C27" s="3">
        <v>6</v>
      </c>
      <c r="D27" s="4">
        <f>ประชากร!B27</f>
        <v>3707</v>
      </c>
      <c r="E27" s="5">
        <v>93</v>
      </c>
      <c r="F27" s="4">
        <f>'บริการ(ครั้ง)'!C27</f>
        <v>5147</v>
      </c>
      <c r="G27" s="5">
        <f>DMคุมได้!B26</f>
        <v>206</v>
      </c>
      <c r="H27" s="6">
        <f>HTคุมได้!B27</f>
        <v>451</v>
      </c>
      <c r="I27" s="7"/>
      <c r="J27" s="7"/>
      <c r="K27" s="17">
        <f>พัฒนาการเด็ก!FP29</f>
        <v>94.594594594594597</v>
      </c>
      <c r="L27" s="17">
        <f>พัฒนาการเด็ก!FU29</f>
        <v>27.142857142857142</v>
      </c>
      <c r="M27" s="17">
        <f>พัฒนาการเด็ก!FW29</f>
        <v>84.21052631578948</v>
      </c>
      <c r="N27" s="17">
        <f>พัฒนาการเด็ก!GH29</f>
        <v>95.714285714285708</v>
      </c>
      <c r="O27" s="9">
        <f>'0-5สูงดี'!N27</f>
        <v>55.33</v>
      </c>
      <c r="P27" s="8">
        <f>'0-5สูงดี'!P27</f>
        <v>54.07</v>
      </c>
      <c r="Q27" s="8">
        <f>'0-5สูงดี'!S27</f>
        <v>103.75</v>
      </c>
      <c r="R27" s="8">
        <f>'0-5สูงดี'!V27</f>
        <v>108</v>
      </c>
      <c r="S27" s="10"/>
      <c r="T27" s="8">
        <f>วัยเรียนสูงดี!D28</f>
        <v>64.47</v>
      </c>
      <c r="U27" s="8">
        <f>วัยเรียนสูงดี!F28</f>
        <v>4.72</v>
      </c>
      <c r="V27" s="8">
        <f>วัยเรียนสูงดี!H28</f>
        <v>14.47</v>
      </c>
      <c r="W27" s="8">
        <f>วัยเรียนสูงดี!J28</f>
        <v>2.52</v>
      </c>
      <c r="X27" s="8">
        <f>วัยเรียนสูงดี!M28</f>
        <v>156.06</v>
      </c>
      <c r="Y27" s="8">
        <f>วัยเรียนสูงดี!P28</f>
        <v>155.71</v>
      </c>
      <c r="Z27" s="8">
        <f>DMรายใหม่!D26</f>
        <v>0.31</v>
      </c>
      <c r="AA27" s="8">
        <f>'HT วัดที่บ้าน'!F25</f>
        <v>100</v>
      </c>
      <c r="AB27" s="8">
        <f>URI!D26</f>
        <v>10.14</v>
      </c>
      <c r="AC27" s="8">
        <f>Diaria!D26</f>
        <v>16.670000000000002</v>
      </c>
      <c r="AD27" s="8">
        <f>แผนไทย!D26</f>
        <v>46.11</v>
      </c>
      <c r="AE27" s="8">
        <f>DMคุมได้!E26</f>
        <v>31.07</v>
      </c>
      <c r="AF27" s="8">
        <f>HTคุมได้!I27</f>
        <v>41.91</v>
      </c>
      <c r="AG27" s="11">
        <f>'CVD risk'!D25</f>
        <v>94.42</v>
      </c>
      <c r="AH27" s="12">
        <f>ยาน้ำ!B21</f>
        <v>0.98076923076923073</v>
      </c>
      <c r="AI27" s="12">
        <f>ยาน้ำ!C21</f>
        <v>0.98717948717948723</v>
      </c>
      <c r="AJ27" s="12">
        <f>ยาน้ำ!D21</f>
        <v>0.27777777777777779</v>
      </c>
      <c r="AK27" s="20"/>
      <c r="AL27" s="32">
        <f>เลิกบุหรี่!D25</f>
        <v>46.97</v>
      </c>
      <c r="AM27" s="32">
        <f>เลิกบุหรี่!H25</f>
        <v>18.53</v>
      </c>
      <c r="AN27" s="32">
        <f>เลิกบุหรี่!J25</f>
        <v>52.36</v>
      </c>
      <c r="AO27" s="32">
        <f>เลิกบุหรี่!K25</f>
        <v>0</v>
      </c>
      <c r="AP27" s="32">
        <f>เลิกบุหรี่!L25</f>
        <v>0</v>
      </c>
      <c r="AQ27" s="32">
        <f>เลิกบุหรี่!M25</f>
        <v>0</v>
      </c>
    </row>
    <row r="28" spans="1:43" ht="18">
      <c r="A28" s="1" t="s">
        <v>58</v>
      </c>
      <c r="B28" s="2" t="s">
        <v>60</v>
      </c>
      <c r="C28" s="3">
        <v>6</v>
      </c>
      <c r="D28" s="4">
        <f>ประชากร!B28</f>
        <v>4797</v>
      </c>
      <c r="E28" s="5">
        <v>106</v>
      </c>
      <c r="F28" s="4">
        <f>'บริการ(ครั้ง)'!C28</f>
        <v>7975</v>
      </c>
      <c r="G28" s="5">
        <f>DMคุมได้!B27</f>
        <v>255</v>
      </c>
      <c r="H28" s="6">
        <f>HTคุมได้!B28</f>
        <v>563</v>
      </c>
      <c r="I28" s="7"/>
      <c r="J28" s="7"/>
      <c r="K28" s="17">
        <f>พัฒนาการเด็ก!FP30</f>
        <v>98.07692307692308</v>
      </c>
      <c r="L28" s="17">
        <f>พัฒนาการเด็ก!FU30</f>
        <v>23.529411764705884</v>
      </c>
      <c r="M28" s="17">
        <f>พัฒนาการเด็ก!FW30</f>
        <v>91.666666666666671</v>
      </c>
      <c r="N28" s="17">
        <f>พัฒนาการเด็ก!GH30</f>
        <v>98.039215686274517</v>
      </c>
      <c r="O28" s="9">
        <f>'0-5สูงดี'!N28</f>
        <v>95.73</v>
      </c>
      <c r="P28" s="8">
        <f>'0-5สูงดี'!P28</f>
        <v>70.63</v>
      </c>
      <c r="Q28" s="8">
        <f>'0-5สูงดี'!S28</f>
        <v>109.08</v>
      </c>
      <c r="R28" s="8">
        <f>'0-5สูงดี'!V28</f>
        <v>109.33</v>
      </c>
      <c r="S28" s="10"/>
      <c r="T28" s="8">
        <f>วัยเรียนสูงดี!D29</f>
        <v>84.55</v>
      </c>
      <c r="U28" s="8">
        <f>วัยเรียนสูงดี!F29</f>
        <v>9.09</v>
      </c>
      <c r="V28" s="8">
        <f>วัยเรียนสูงดี!H29</f>
        <v>0</v>
      </c>
      <c r="W28" s="8">
        <f>วัยเรียนสูงดี!J29</f>
        <v>0.91</v>
      </c>
      <c r="X28" s="8">
        <f>วัยเรียนสูงดี!M29</f>
        <v>151.09</v>
      </c>
      <c r="Y28" s="8">
        <f>วัยเรียนสูงดี!P29</f>
        <v>149.58000000000001</v>
      </c>
      <c r="Z28" s="8">
        <f>DMรายใหม่!D27</f>
        <v>1.04</v>
      </c>
      <c r="AA28" s="8">
        <f>'HT วัดที่บ้าน'!F26</f>
        <v>100</v>
      </c>
      <c r="AB28" s="8">
        <f>URI!D27</f>
        <v>0.67</v>
      </c>
      <c r="AC28" s="8">
        <f>Diaria!D27</f>
        <v>16.670000000000002</v>
      </c>
      <c r="AD28" s="8">
        <f>แผนไทย!D27</f>
        <v>47.94</v>
      </c>
      <c r="AE28" s="8">
        <f>DMคุมได้!E27</f>
        <v>23.92</v>
      </c>
      <c r="AF28" s="8">
        <f>HTคุมได้!I28</f>
        <v>39.08</v>
      </c>
      <c r="AG28" s="11">
        <f>'CVD risk'!D26</f>
        <v>98.85</v>
      </c>
      <c r="AH28" s="12">
        <f>ยาน้ำ!B22</f>
        <v>0.9838709677419355</v>
      </c>
      <c r="AI28" s="12">
        <f>ยาน้ำ!C22</f>
        <v>0.91489361702127658</v>
      </c>
      <c r="AJ28" s="12">
        <f>ยาน้ำ!D22</f>
        <v>0.5714285714285714</v>
      </c>
      <c r="AK28" s="20"/>
      <c r="AL28" s="32">
        <f>เลิกบุหรี่!D26</f>
        <v>68.040000000000006</v>
      </c>
      <c r="AM28" s="32">
        <f>เลิกบุหรี่!H26</f>
        <v>13.56</v>
      </c>
      <c r="AN28" s="32">
        <f>เลิกบุหรี่!J26</f>
        <v>100</v>
      </c>
      <c r="AO28" s="32">
        <f>เลิกบุหรี่!K26</f>
        <v>0</v>
      </c>
      <c r="AP28" s="32">
        <f>เลิกบุหรี่!L26</f>
        <v>0</v>
      </c>
      <c r="AQ28" s="32">
        <f>เลิกบุหรี่!M26</f>
        <v>0</v>
      </c>
    </row>
    <row r="29" spans="1:43" ht="18">
      <c r="A29" s="1" t="s">
        <v>58</v>
      </c>
      <c r="B29" s="2" t="s">
        <v>61</v>
      </c>
      <c r="C29" s="3">
        <v>2</v>
      </c>
      <c r="D29" s="4">
        <f>ประชากร!B29</f>
        <v>3321</v>
      </c>
      <c r="E29" s="5">
        <v>63</v>
      </c>
      <c r="F29" s="4">
        <f>'บริการ(ครั้ง)'!C29</f>
        <v>6976</v>
      </c>
      <c r="G29" s="5">
        <f>DMคุมได้!B28</f>
        <v>139</v>
      </c>
      <c r="H29" s="6">
        <f>HTคุมได้!B29</f>
        <v>345</v>
      </c>
      <c r="I29" s="7"/>
      <c r="J29" s="7"/>
      <c r="K29" s="17">
        <f>พัฒนาการเด็ก!FP31</f>
        <v>91.549295774647888</v>
      </c>
      <c r="L29" s="17">
        <f>พัฒนาการเด็ก!FU31</f>
        <v>13.846153846153847</v>
      </c>
      <c r="M29" s="17">
        <f>พัฒนาการเด็ก!FW31</f>
        <v>33.333333333333336</v>
      </c>
      <c r="N29" s="17">
        <f>พัฒนาการเด็ก!GH31</f>
        <v>90.769230769230774</v>
      </c>
      <c r="O29" s="9">
        <f>'0-5สูงดี'!N29</f>
        <v>57.89</v>
      </c>
      <c r="P29" s="8">
        <f>'0-5สูงดี'!P29</f>
        <v>41.82</v>
      </c>
      <c r="Q29" s="8">
        <f>'0-5สูงดี'!S29</f>
        <v>111.43</v>
      </c>
      <c r="R29" s="8">
        <f>'0-5สูงดี'!V29</f>
        <v>107.25</v>
      </c>
      <c r="S29" s="10"/>
      <c r="T29" s="8">
        <f>วัยเรียนสูงดี!D30</f>
        <v>56.33</v>
      </c>
      <c r="U29" s="8">
        <f>วัยเรียนสูงดี!F30</f>
        <v>7.76</v>
      </c>
      <c r="V29" s="8">
        <f>วัยเรียนสูงดี!H30</f>
        <v>11.43</v>
      </c>
      <c r="W29" s="8">
        <f>วัยเรียนสูงดี!J30</f>
        <v>12.65</v>
      </c>
      <c r="X29" s="8">
        <f>วัยเรียนสูงดี!M30</f>
        <v>145.65</v>
      </c>
      <c r="Y29" s="8">
        <f>วัยเรียนสูงดี!P30</f>
        <v>146.94999999999999</v>
      </c>
      <c r="Z29" s="8">
        <f>DMรายใหม่!D28</f>
        <v>3.28</v>
      </c>
      <c r="AA29" s="8">
        <f>'HT วัดที่บ้าน'!F27</f>
        <v>100</v>
      </c>
      <c r="AB29" s="8">
        <f>URI!D28</f>
        <v>3.72</v>
      </c>
      <c r="AC29" s="8">
        <f>Diaria!D28</f>
        <v>12.5</v>
      </c>
      <c r="AD29" s="8">
        <f>แผนไทย!D28</f>
        <v>58.6</v>
      </c>
      <c r="AE29" s="8">
        <f>DMคุมได้!E28</f>
        <v>23.74</v>
      </c>
      <c r="AF29" s="8">
        <f>HTคุมได้!I29</f>
        <v>14.78</v>
      </c>
      <c r="AG29" s="11">
        <f>'CVD risk'!D27</f>
        <v>91.89</v>
      </c>
      <c r="AH29" s="12">
        <f>ยาน้ำ!B23</f>
        <v>0.92771084337349397</v>
      </c>
      <c r="AI29" s="12">
        <f>ยาน้ำ!C23</f>
        <v>1</v>
      </c>
      <c r="AJ29" s="12">
        <f>ยาน้ำ!D23</f>
        <v>0.13043478260869565</v>
      </c>
      <c r="AK29" s="20"/>
      <c r="AL29" s="32">
        <f>เลิกบุหรี่!D27</f>
        <v>18.149999999999999</v>
      </c>
      <c r="AM29" s="32">
        <f>เลิกบุหรี่!H27</f>
        <v>45.59</v>
      </c>
      <c r="AN29" s="32">
        <f>เลิกบุหรี่!J27</f>
        <v>99.08</v>
      </c>
      <c r="AO29" s="32">
        <f>เลิกบุหรี่!K27</f>
        <v>0</v>
      </c>
      <c r="AP29" s="32">
        <f>เลิกบุหรี่!L27</f>
        <v>0</v>
      </c>
      <c r="AQ29" s="32">
        <f>เลิกบุหรี่!M27</f>
        <v>0</v>
      </c>
    </row>
    <row r="30" spans="1:43" ht="18">
      <c r="A30" s="1" t="s">
        <v>58</v>
      </c>
      <c r="B30" s="2" t="s">
        <v>62</v>
      </c>
      <c r="C30" s="3">
        <v>2</v>
      </c>
      <c r="D30" s="4">
        <f>ประชากร!B30</f>
        <v>850</v>
      </c>
      <c r="E30" s="5">
        <v>11</v>
      </c>
      <c r="F30" s="4">
        <f>'บริการ(ครั้ง)'!C30</f>
        <v>2832</v>
      </c>
      <c r="G30" s="5">
        <f>DMคุมได้!B29</f>
        <v>28</v>
      </c>
      <c r="H30" s="6">
        <f>HTคุมได้!B30</f>
        <v>70</v>
      </c>
      <c r="I30" s="7"/>
      <c r="J30" s="7"/>
      <c r="K30" s="17">
        <f>พัฒนาการเด็ก!FP32</f>
        <v>100</v>
      </c>
      <c r="L30" s="17">
        <f>พัฒนาการเด็ก!FU32</f>
        <v>10</v>
      </c>
      <c r="M30" s="17">
        <f>พัฒนาการเด็ก!FW32</f>
        <v>100</v>
      </c>
      <c r="N30" s="17">
        <f>พัฒนาการเด็ก!GH32</f>
        <v>100</v>
      </c>
      <c r="O30" s="9">
        <f>'0-5สูงดี'!N30</f>
        <v>96.67</v>
      </c>
      <c r="P30" s="8">
        <f>'0-5สูงดี'!P30</f>
        <v>53.45</v>
      </c>
      <c r="Q30" s="8">
        <f>'0-5สูงดี'!S30</f>
        <v>112.22</v>
      </c>
      <c r="R30" s="8">
        <f>'0-5สูงดี'!V30</f>
        <v>107</v>
      </c>
      <c r="S30" s="10"/>
      <c r="T30" s="8">
        <f>วัยเรียนสูงดี!D31</f>
        <v>72.06</v>
      </c>
      <c r="U30" s="8">
        <f>วัยเรียนสูงดี!F31</f>
        <v>5.88</v>
      </c>
      <c r="V30" s="8">
        <f>วัยเรียนสูงดี!H31</f>
        <v>1.47</v>
      </c>
      <c r="W30" s="8">
        <f>วัยเรียนสูงดี!J31</f>
        <v>8.82</v>
      </c>
      <c r="X30" s="8">
        <f>วัยเรียนสูงดี!M31</f>
        <v>149.80000000000001</v>
      </c>
      <c r="Y30" s="8">
        <f>วัยเรียนสูงดี!P31</f>
        <v>144.69999999999999</v>
      </c>
      <c r="Z30" s="8">
        <f>DMรายใหม่!D29</f>
        <v>0</v>
      </c>
      <c r="AA30" s="8">
        <f>'HT วัดที่บ้าน'!F28</f>
        <v>100</v>
      </c>
      <c r="AB30" s="8">
        <f>URI!D29</f>
        <v>0</v>
      </c>
      <c r="AC30" s="8">
        <f>Diaria!D29</f>
        <v>10</v>
      </c>
      <c r="AD30" s="8">
        <f>แผนไทย!D29</f>
        <v>73.38</v>
      </c>
      <c r="AE30" s="8">
        <f>DMคุมได้!E29</f>
        <v>21.43</v>
      </c>
      <c r="AF30" s="8">
        <f>HTคุมได้!I30</f>
        <v>31.43</v>
      </c>
      <c r="AG30" s="11">
        <f>'CVD risk'!D28</f>
        <v>94.59</v>
      </c>
      <c r="AH30" s="12">
        <f>ยาน้ำ!B24</f>
        <v>1</v>
      </c>
      <c r="AI30" s="12">
        <f>ยาน้ำ!C24</f>
        <v>0.71052631578947367</v>
      </c>
      <c r="AJ30" s="12">
        <f>ยาน้ำ!D24</f>
        <v>1</v>
      </c>
      <c r="AK30" s="20"/>
      <c r="AL30" s="32">
        <f>เลิกบุหรี่!D28</f>
        <v>64.239999999999995</v>
      </c>
      <c r="AM30" s="32">
        <f>เลิกบุหรี่!H28</f>
        <v>26.51</v>
      </c>
      <c r="AN30" s="32">
        <f>เลิกบุหรี่!J28</f>
        <v>99.09</v>
      </c>
      <c r="AO30" s="32">
        <f>เลิกบุหรี่!K28</f>
        <v>1</v>
      </c>
      <c r="AP30" s="32">
        <f>เลิกบุหรี่!L28</f>
        <v>0</v>
      </c>
      <c r="AQ30" s="32">
        <f>เลิกบุหรี่!M28</f>
        <v>1</v>
      </c>
    </row>
    <row r="31" spans="1:43" ht="18">
      <c r="A31" s="1" t="s">
        <v>58</v>
      </c>
      <c r="B31" s="2" t="s">
        <v>63</v>
      </c>
      <c r="C31" s="3">
        <v>2</v>
      </c>
      <c r="D31" s="4">
        <f>ประชากร!B31</f>
        <v>2156</v>
      </c>
      <c r="E31" s="5">
        <v>32</v>
      </c>
      <c r="F31" s="4">
        <f>'บริการ(ครั้ง)'!C31</f>
        <v>3287</v>
      </c>
      <c r="G31" s="5">
        <f>DMคุมได้!B30</f>
        <v>139</v>
      </c>
      <c r="H31" s="6">
        <f>HTคุมได้!B31</f>
        <v>278</v>
      </c>
      <c r="I31" s="7"/>
      <c r="J31" s="7"/>
      <c r="K31" s="17">
        <f>พัฒนาการเด็ก!FP33</f>
        <v>73.770491803278688</v>
      </c>
      <c r="L31" s="17">
        <f>พัฒนาการเด็ก!FU33</f>
        <v>8.8888888888888893</v>
      </c>
      <c r="M31" s="17">
        <f>พัฒนาการเด็ก!FW33</f>
        <v>100</v>
      </c>
      <c r="N31" s="17">
        <f>พัฒนาการเด็ก!GH33</f>
        <v>100</v>
      </c>
      <c r="O31" s="9">
        <f>'0-5สูงดี'!N31</f>
        <v>91.45</v>
      </c>
      <c r="P31" s="8">
        <f>'0-5สูงดี'!P31</f>
        <v>48.2</v>
      </c>
      <c r="Q31" s="8">
        <f>'0-5สูงดี'!S31</f>
        <v>111.13</v>
      </c>
      <c r="R31" s="8">
        <f>'0-5สูงดี'!V31</f>
        <v>112.13</v>
      </c>
      <c r="S31" s="10"/>
      <c r="T31" s="8">
        <f>วัยเรียนสูงดี!D32</f>
        <v>67.819999999999993</v>
      </c>
      <c r="U31" s="8">
        <f>วัยเรียนสูงดี!F32</f>
        <v>2.2999999999999998</v>
      </c>
      <c r="V31" s="8">
        <f>วัยเรียนสูงดี!H32</f>
        <v>9.77</v>
      </c>
      <c r="W31" s="8">
        <f>วัยเรียนสูงดี!J32</f>
        <v>5.75</v>
      </c>
      <c r="X31" s="8">
        <f>วัยเรียนสูงดี!M32</f>
        <v>154.4</v>
      </c>
      <c r="Y31" s="8">
        <f>วัยเรียนสูงดี!P32</f>
        <v>151.94</v>
      </c>
      <c r="Z31" s="8">
        <f>DMรายใหม่!D30</f>
        <v>1.43</v>
      </c>
      <c r="AA31" s="8">
        <f>'HT วัดที่บ้าน'!F29</f>
        <v>100</v>
      </c>
      <c r="AB31" s="8">
        <f>URI!D30</f>
        <v>10.88</v>
      </c>
      <c r="AC31" s="8">
        <f>Diaria!D30</f>
        <v>5.56</v>
      </c>
      <c r="AD31" s="8">
        <f>แผนไทย!D30</f>
        <v>10.77</v>
      </c>
      <c r="AE31" s="8">
        <f>DMคุมได้!E30</f>
        <v>35.25</v>
      </c>
      <c r="AF31" s="8">
        <f>HTคุมได้!I31</f>
        <v>30.58</v>
      </c>
      <c r="AG31" s="11">
        <f>'CVD risk'!D29</f>
        <v>89.54</v>
      </c>
      <c r="AH31" s="12">
        <f>ยาน้ำ!B25</f>
        <v>0.7142857142857143</v>
      </c>
      <c r="AI31" s="12">
        <f>ยาน้ำ!C25</f>
        <v>0.9285714285714286</v>
      </c>
      <c r="AJ31" s="12">
        <f>ยาน้ำ!D25</f>
        <v>0.6</v>
      </c>
      <c r="AK31" s="20"/>
      <c r="AL31" s="32">
        <f>เลิกบุหรี่!D29</f>
        <v>35.520000000000003</v>
      </c>
      <c r="AM31" s="32">
        <f>เลิกบุหรี่!H29</f>
        <v>2.54</v>
      </c>
      <c r="AN31" s="32">
        <f>เลิกบุหรี่!J29</f>
        <v>100</v>
      </c>
      <c r="AO31" s="32">
        <f>เลิกบุหรี่!K29</f>
        <v>0</v>
      </c>
      <c r="AP31" s="32">
        <f>เลิกบุหรี่!L29</f>
        <v>0</v>
      </c>
      <c r="AQ31" s="32">
        <f>เลิกบุหรี่!M29</f>
        <v>0</v>
      </c>
    </row>
    <row r="32" spans="1:43" ht="18">
      <c r="A32" s="1" t="s">
        <v>58</v>
      </c>
      <c r="B32" s="2" t="s">
        <v>64</v>
      </c>
      <c r="C32" s="3">
        <v>4</v>
      </c>
      <c r="D32" s="4">
        <f>ประชากร!B32</f>
        <v>1642</v>
      </c>
      <c r="E32" s="5">
        <v>39</v>
      </c>
      <c r="F32" s="4">
        <f>'บริการ(ครั้ง)'!C32</f>
        <v>3917</v>
      </c>
      <c r="G32" s="5">
        <f>DMคุมได้!B31</f>
        <v>97</v>
      </c>
      <c r="H32" s="6">
        <f>HTคุมได้!B32</f>
        <v>214</v>
      </c>
      <c r="I32" s="7"/>
      <c r="J32" s="7"/>
      <c r="K32" s="17">
        <f>พัฒนาการเด็ก!FP34</f>
        <v>73.469387755102048</v>
      </c>
      <c r="L32" s="17">
        <f>พัฒนาการเด็ก!FU34</f>
        <v>11.111111111111111</v>
      </c>
      <c r="M32" s="17">
        <f>พัฒนาการเด็ก!FW34</f>
        <v>50</v>
      </c>
      <c r="N32" s="17">
        <f>พัฒนาการเด็ก!GH34</f>
        <v>91.666666666666671</v>
      </c>
      <c r="O32" s="9">
        <f>'0-5สูงดี'!N32</f>
        <v>62.76</v>
      </c>
      <c r="P32" s="8">
        <f>'0-5สูงดี'!P32</f>
        <v>59.34</v>
      </c>
      <c r="Q32" s="8">
        <f>'0-5สูงดี'!S32</f>
        <v>106.56</v>
      </c>
      <c r="R32" s="8">
        <f>'0-5สูงดี'!V32</f>
        <v>104.4</v>
      </c>
      <c r="S32" s="10"/>
      <c r="T32" s="8">
        <f>วัยเรียนสูงดี!D33</f>
        <v>59.47</v>
      </c>
      <c r="U32" s="8">
        <f>วัยเรียนสูงดี!F33</f>
        <v>3.68</v>
      </c>
      <c r="V32" s="8">
        <f>วัยเรียนสูงดี!H33</f>
        <v>18.420000000000002</v>
      </c>
      <c r="W32" s="8">
        <f>วัยเรียนสูงดี!J33</f>
        <v>2.11</v>
      </c>
      <c r="X32" s="8">
        <f>วัยเรียนสูงดี!M33</f>
        <v>152.57</v>
      </c>
      <c r="Y32" s="8">
        <f>วัยเรียนสูงดี!P33</f>
        <v>151.43</v>
      </c>
      <c r="Z32" s="8">
        <f>DMรายใหม่!D31</f>
        <v>7.32</v>
      </c>
      <c r="AA32" s="8">
        <f>'HT วัดที่บ้าน'!F30</f>
        <v>100</v>
      </c>
      <c r="AB32" s="8">
        <f>URI!D31</f>
        <v>6.39</v>
      </c>
      <c r="AC32" s="8">
        <f>Diaria!D31</f>
        <v>0</v>
      </c>
      <c r="AD32" s="8">
        <f>แผนไทย!D31</f>
        <v>35.35</v>
      </c>
      <c r="AE32" s="8">
        <f>DMคุมได้!E31</f>
        <v>35.049999999999997</v>
      </c>
      <c r="AF32" s="8">
        <f>HTคุมได้!I32</f>
        <v>19.63</v>
      </c>
      <c r="AG32" s="11">
        <f>'CVD risk'!D30</f>
        <v>83.67</v>
      </c>
      <c r="AH32" s="12">
        <f>ยาน้ำ!B26</f>
        <v>1</v>
      </c>
      <c r="AI32" s="12">
        <f>ยาน้ำ!C26</f>
        <v>0.86111111111111116</v>
      </c>
      <c r="AJ32" s="12">
        <f>ยาน้ำ!D26</f>
        <v>0</v>
      </c>
      <c r="AK32" s="20"/>
      <c r="AL32" s="32">
        <f>เลิกบุหรี่!D30</f>
        <v>47.92</v>
      </c>
      <c r="AM32" s="32">
        <f>เลิกบุหรี่!H30</f>
        <v>20.53</v>
      </c>
      <c r="AN32" s="32">
        <f>เลิกบุหรี่!J30</f>
        <v>100</v>
      </c>
      <c r="AO32" s="32">
        <f>เลิกบุหรี่!K30</f>
        <v>3</v>
      </c>
      <c r="AP32" s="32">
        <f>เลิกบุหรี่!L30</f>
        <v>0</v>
      </c>
      <c r="AQ32" s="32">
        <f>เลิกบุหรี่!M30</f>
        <v>0</v>
      </c>
    </row>
    <row r="33" spans="1:43" ht="18">
      <c r="A33" s="1" t="s">
        <v>58</v>
      </c>
      <c r="B33" s="2" t="s">
        <v>65</v>
      </c>
      <c r="C33" s="3">
        <v>2</v>
      </c>
      <c r="D33" s="4">
        <f>ประชากร!B33</f>
        <v>1722</v>
      </c>
      <c r="E33" s="5">
        <v>53</v>
      </c>
      <c r="F33" s="4">
        <f>'บริการ(ครั้ง)'!C33</f>
        <v>4332</v>
      </c>
      <c r="G33" s="5">
        <f>DMคุมได้!B32</f>
        <v>115</v>
      </c>
      <c r="H33" s="6">
        <f>HTคุมได้!B33</f>
        <v>224</v>
      </c>
      <c r="I33" s="7"/>
      <c r="J33" s="7"/>
      <c r="K33" s="17">
        <f>พัฒนาการเด็ก!FP35</f>
        <v>100</v>
      </c>
      <c r="L33" s="17">
        <f>พัฒนาการเด็ก!FU35</f>
        <v>25.714285714285715</v>
      </c>
      <c r="M33" s="17">
        <f>พัฒนาการเด็ก!FW35</f>
        <v>77.777777777777771</v>
      </c>
      <c r="N33" s="17">
        <f>พัฒนาการเด็ก!GH35</f>
        <v>94.285714285714292</v>
      </c>
      <c r="O33" s="9">
        <f>'0-5สูงดี'!N33</f>
        <v>93.27</v>
      </c>
      <c r="P33" s="8">
        <f>'0-5สูงดี'!P33</f>
        <v>74.23</v>
      </c>
      <c r="Q33" s="8">
        <f>'0-5สูงดี'!S33</f>
        <v>104.5</v>
      </c>
      <c r="R33" s="8">
        <f>'0-5สูงดี'!V33</f>
        <v>108.13</v>
      </c>
      <c r="S33" s="10"/>
      <c r="T33" s="8">
        <f>วัยเรียนสูงดี!D34</f>
        <v>68.62</v>
      </c>
      <c r="U33" s="8">
        <f>วัยเรียนสูงดี!F34</f>
        <v>0</v>
      </c>
      <c r="V33" s="8">
        <f>วัยเรียนสูงดี!H34</f>
        <v>10.11</v>
      </c>
      <c r="W33" s="8">
        <f>วัยเรียนสูงดี!J34</f>
        <v>6.38</v>
      </c>
      <c r="X33" s="8">
        <f>วัยเรียนสูงดี!M34</f>
        <v>145.27000000000001</v>
      </c>
      <c r="Y33" s="8">
        <f>วัยเรียนสูงดี!P34</f>
        <v>147.21</v>
      </c>
      <c r="Z33" s="8">
        <f>DMรายใหม่!D32</f>
        <v>8.33</v>
      </c>
      <c r="AA33" s="8">
        <f>'HT วัดที่บ้าน'!F31</f>
        <v>0</v>
      </c>
      <c r="AB33" s="8">
        <f>URI!D32</f>
        <v>1.28</v>
      </c>
      <c r="AC33" s="8">
        <f>Diaria!D32</f>
        <v>14.29</v>
      </c>
      <c r="AD33" s="8">
        <f>แผนไทย!D32</f>
        <v>12.14</v>
      </c>
      <c r="AE33" s="8">
        <f>DMคุมได้!E32</f>
        <v>33.909999999999997</v>
      </c>
      <c r="AF33" s="8">
        <f>HTคุมได้!I33</f>
        <v>40.630000000000003</v>
      </c>
      <c r="AG33" s="11">
        <f>'CVD risk'!D31</f>
        <v>94.21</v>
      </c>
      <c r="AH33" s="12">
        <f>ยาน้ำ!B27</f>
        <v>0.6333333333333333</v>
      </c>
      <c r="AI33" s="12">
        <f>ยาน้ำ!C27</f>
        <v>0.73076923076923073</v>
      </c>
      <c r="AJ33" s="12">
        <f>ยาน้ำ!D27</f>
        <v>0.2</v>
      </c>
      <c r="AK33" s="20"/>
      <c r="AL33" s="32">
        <f>เลิกบุหรี่!D31</f>
        <v>78.760000000000005</v>
      </c>
      <c r="AM33" s="32">
        <f>เลิกบุหรี่!H31</f>
        <v>8.35</v>
      </c>
      <c r="AN33" s="32">
        <f>เลิกบุหรี่!J31</f>
        <v>100</v>
      </c>
      <c r="AO33" s="32">
        <f>เลิกบุหรี่!K31</f>
        <v>0</v>
      </c>
      <c r="AP33" s="32">
        <f>เลิกบุหรี่!L31</f>
        <v>0</v>
      </c>
      <c r="AQ33" s="32">
        <f>เลิกบุหรี่!M31</f>
        <v>8</v>
      </c>
    </row>
    <row r="34" spans="1:43" ht="18">
      <c r="A34" s="1" t="s">
        <v>58</v>
      </c>
      <c r="B34" s="2" t="s">
        <v>66</v>
      </c>
      <c r="C34" s="3">
        <v>5</v>
      </c>
      <c r="D34" s="4">
        <f>ประชากร!B34</f>
        <v>1830</v>
      </c>
      <c r="E34" s="5">
        <v>41</v>
      </c>
      <c r="F34" s="4">
        <f>'บริการ(ครั้ง)'!C34</f>
        <v>4699</v>
      </c>
      <c r="G34" s="5">
        <f>DMคุมได้!B33</f>
        <v>118</v>
      </c>
      <c r="H34" s="6">
        <f>HTคุมได้!B34</f>
        <v>206</v>
      </c>
      <c r="I34" s="7"/>
      <c r="J34" s="7"/>
      <c r="K34" s="17">
        <f>พัฒนาการเด็ก!FP36</f>
        <v>100</v>
      </c>
      <c r="L34" s="17">
        <f>พัฒนาการเด็ก!FU36</f>
        <v>23.076923076923077</v>
      </c>
      <c r="M34" s="17">
        <f>พัฒนาการเด็ก!FW36</f>
        <v>100</v>
      </c>
      <c r="N34" s="17">
        <f>พัฒนาการเด็ก!GH36</f>
        <v>100</v>
      </c>
      <c r="O34" s="9">
        <f>'0-5สูงดี'!N34</f>
        <v>96.88</v>
      </c>
      <c r="P34" s="8">
        <f>'0-5สูงดี'!P34</f>
        <v>69.349999999999994</v>
      </c>
      <c r="Q34" s="8">
        <f>'0-5สูงดี'!S34</f>
        <v>106.62</v>
      </c>
      <c r="R34" s="8">
        <f>'0-5สูงดี'!V34</f>
        <v>106</v>
      </c>
      <c r="S34" s="10"/>
      <c r="T34" s="8">
        <f>วัยเรียนสูงดี!D35</f>
        <v>60.48</v>
      </c>
      <c r="U34" s="8">
        <f>วัยเรียนสูงดี!F35</f>
        <v>5.39</v>
      </c>
      <c r="V34" s="8">
        <f>วัยเรียนสูงดี!H35</f>
        <v>11.98</v>
      </c>
      <c r="W34" s="8">
        <f>วัยเรียนสูงดี!J35</f>
        <v>3.59</v>
      </c>
      <c r="X34" s="8">
        <f>วัยเรียนสูงดี!M35</f>
        <v>150.38</v>
      </c>
      <c r="Y34" s="8">
        <f>วัยเรียนสูงดี!P35</f>
        <v>147.86000000000001</v>
      </c>
      <c r="Z34" s="8">
        <f>DMรายใหม่!D33</f>
        <v>0</v>
      </c>
      <c r="AA34" s="8">
        <f>'HT วัดที่บ้าน'!F32</f>
        <v>100</v>
      </c>
      <c r="AB34" s="8">
        <f>URI!D33</f>
        <v>2.67</v>
      </c>
      <c r="AC34" s="8">
        <f>Diaria!D33</f>
        <v>11.11</v>
      </c>
      <c r="AD34" s="8">
        <f>แผนไทย!D33</f>
        <v>26.9</v>
      </c>
      <c r="AE34" s="8">
        <f>DMคุมได้!E33</f>
        <v>29.66</v>
      </c>
      <c r="AF34" s="8">
        <f>HTคุมได้!I34</f>
        <v>50.97</v>
      </c>
      <c r="AG34" s="11">
        <f>'CVD risk'!D32</f>
        <v>88.78</v>
      </c>
      <c r="AH34" s="12">
        <f>ยาน้ำ!B28</f>
        <v>0.95238095238095233</v>
      </c>
      <c r="AI34" s="12">
        <f>ยาน้ำ!C28</f>
        <v>0.66666666666666663</v>
      </c>
      <c r="AJ34" s="12">
        <f>ยาน้ำ!D28</f>
        <v>0.5</v>
      </c>
      <c r="AK34" s="20"/>
      <c r="AL34" s="32">
        <f>เลิกบุหรี่!D32</f>
        <v>74.22</v>
      </c>
      <c r="AM34" s="32">
        <f>เลิกบุหรี่!H32</f>
        <v>23.31</v>
      </c>
      <c r="AN34" s="32">
        <f>เลิกบุหรี่!J32</f>
        <v>97.99</v>
      </c>
      <c r="AO34" s="32">
        <f>เลิกบุหรี่!K32</f>
        <v>0</v>
      </c>
      <c r="AP34" s="32">
        <f>เลิกบุหรี่!L32</f>
        <v>1</v>
      </c>
      <c r="AQ34" s="32">
        <f>เลิกบุหรี่!M32</f>
        <v>1</v>
      </c>
    </row>
    <row r="35" spans="1:43" ht="18">
      <c r="A35" s="1" t="s">
        <v>58</v>
      </c>
      <c r="B35" s="2" t="s">
        <v>67</v>
      </c>
      <c r="C35" s="3">
        <v>3</v>
      </c>
      <c r="D35" s="4">
        <f>ประชากร!B35</f>
        <v>2219</v>
      </c>
      <c r="E35" s="5">
        <v>83</v>
      </c>
      <c r="F35" s="4">
        <f>'บริการ(ครั้ง)'!C35</f>
        <v>5983</v>
      </c>
      <c r="G35" s="5">
        <f>DMคุมได้!B34</f>
        <v>111</v>
      </c>
      <c r="H35" s="6">
        <f>HTคุมได้!B35</f>
        <v>264</v>
      </c>
      <c r="I35" s="7"/>
      <c r="J35" s="7"/>
      <c r="K35" s="17">
        <f>พัฒนาการเด็ก!FP37</f>
        <v>95.890410958904113</v>
      </c>
      <c r="L35" s="17">
        <f>พัฒนาการเด็ก!FU37</f>
        <v>25.714285714285715</v>
      </c>
      <c r="M35" s="17">
        <f>พัฒนาการเด็ก!FW37</f>
        <v>66.666666666666671</v>
      </c>
      <c r="N35" s="17">
        <f>พัฒนาการเด็ก!GH37</f>
        <v>91.428571428571431</v>
      </c>
      <c r="O35" s="9">
        <f>'0-5สูงดี'!N35</f>
        <v>80.209999999999994</v>
      </c>
      <c r="P35" s="8">
        <f>'0-5สูงดี'!P35</f>
        <v>79.22</v>
      </c>
      <c r="Q35" s="8">
        <f>'0-5สูงดี'!S35</f>
        <v>106.35</v>
      </c>
      <c r="R35" s="8">
        <f>'0-5สูงดี'!V35</f>
        <v>109.5</v>
      </c>
      <c r="S35" s="10"/>
      <c r="T35" s="8">
        <f>วัยเรียนสูงดี!D36</f>
        <v>72.27</v>
      </c>
      <c r="U35" s="8">
        <f>วัยเรียนสูงดี!F36</f>
        <v>3.18</v>
      </c>
      <c r="V35" s="8">
        <f>วัยเรียนสูงดี!H36</f>
        <v>11.36</v>
      </c>
      <c r="W35" s="8">
        <f>วัยเรียนสูงดี!J36</f>
        <v>2.27</v>
      </c>
      <c r="X35" s="8">
        <f>วัยเรียนสูงดี!M36</f>
        <v>144.13</v>
      </c>
      <c r="Y35" s="8">
        <f>วัยเรียนสูงดี!P36</f>
        <v>150.13</v>
      </c>
      <c r="Z35" s="8">
        <f>DMรายใหม่!D34</f>
        <v>1.27</v>
      </c>
      <c r="AA35" s="8">
        <f>'HT วัดที่บ้าน'!F33</f>
        <v>0</v>
      </c>
      <c r="AB35" s="8">
        <f>URI!D34</f>
        <v>4.17</v>
      </c>
      <c r="AC35" s="8">
        <f>Diaria!D34</f>
        <v>18.52</v>
      </c>
      <c r="AD35" s="8">
        <f>แผนไทย!D34</f>
        <v>49.12</v>
      </c>
      <c r="AE35" s="8">
        <f>DMคุมได้!E34</f>
        <v>37.840000000000003</v>
      </c>
      <c r="AF35" s="8">
        <f>HTคุมได้!I35</f>
        <v>28.41</v>
      </c>
      <c r="AG35" s="11">
        <f>'CVD risk'!D33</f>
        <v>93.28</v>
      </c>
      <c r="AH35" s="12">
        <f>ยาน้ำ!B29</f>
        <v>1</v>
      </c>
      <c r="AI35" s="12">
        <f>ยาน้ำ!C29</f>
        <v>0.78205128205128205</v>
      </c>
      <c r="AJ35" s="12">
        <f>ยาน้ำ!D29</f>
        <v>0.55555555555555558</v>
      </c>
      <c r="AK35" s="20"/>
      <c r="AL35" s="32">
        <f>เลิกบุหรี่!D33</f>
        <v>57.19</v>
      </c>
      <c r="AM35" s="32">
        <f>เลิกบุหรี่!H33</f>
        <v>11.63</v>
      </c>
      <c r="AN35" s="32">
        <f>เลิกบุหรี่!J33</f>
        <v>88.39</v>
      </c>
      <c r="AO35" s="32">
        <f>เลิกบุหรี่!K33</f>
        <v>4</v>
      </c>
      <c r="AP35" s="32">
        <f>เลิกบุหรี่!L33</f>
        <v>2</v>
      </c>
      <c r="AQ35" s="32">
        <f>เลิกบุหรี่!M33</f>
        <v>29</v>
      </c>
    </row>
    <row r="36" spans="1:43" ht="18">
      <c r="A36" s="1" t="s">
        <v>58</v>
      </c>
      <c r="B36" s="18" t="s">
        <v>326</v>
      </c>
      <c r="C36" s="3"/>
      <c r="D36" s="4"/>
      <c r="E36" s="5"/>
      <c r="F36" s="4">
        <f>'บริการ(ครั้ง)'!C36</f>
        <v>46750</v>
      </c>
      <c r="G36" s="5"/>
      <c r="H36" s="6"/>
      <c r="I36" s="7"/>
      <c r="J36" s="7"/>
      <c r="K36" s="17">
        <f>พัฒนาการเด็ก!FP38</f>
        <v>73.577235772357724</v>
      </c>
      <c r="L36" s="17">
        <f>พัฒนาการเด็ก!FU38</f>
        <v>14.917127071823204</v>
      </c>
      <c r="M36" s="17">
        <f>พัฒนาการเด็ก!FW38</f>
        <v>81.481481481481481</v>
      </c>
      <c r="N36" s="17">
        <f>พัฒนาการเด็ก!GH38</f>
        <v>95.027624309392266</v>
      </c>
      <c r="O36" s="9">
        <f>'0-5สูงดี'!N36</f>
        <v>95.72</v>
      </c>
      <c r="P36" s="8">
        <f>'0-5สูงดี'!P36</f>
        <v>55.43</v>
      </c>
      <c r="Q36" s="8">
        <f>'0-5สูงดี'!S36</f>
        <v>107.98</v>
      </c>
      <c r="R36" s="8">
        <f>'0-5สูงดี'!V36</f>
        <v>106.17</v>
      </c>
      <c r="S36" s="10"/>
      <c r="T36" s="8">
        <f>วัยเรียนสูงดี!D37</f>
        <v>56.73</v>
      </c>
      <c r="U36" s="8">
        <f>วัยเรียนสูงดี!F37</f>
        <v>6.03</v>
      </c>
      <c r="V36" s="8">
        <f>วัยเรียนสูงดี!H37</f>
        <v>14.35</v>
      </c>
      <c r="W36" s="8">
        <f>วัยเรียนสูงดี!J37</f>
        <v>12.4</v>
      </c>
      <c r="X36" s="8">
        <f>วัยเรียนสูงดี!M37</f>
        <v>146.44999999999999</v>
      </c>
      <c r="Y36" s="8">
        <f>วัยเรียนสูงดี!P37</f>
        <v>148.58000000000001</v>
      </c>
      <c r="Z36" s="8">
        <f>DMรายใหม่!D35</f>
        <v>8</v>
      </c>
      <c r="AA36" s="8">
        <f>'HT วัดที่บ้าน'!F34</f>
        <v>31.65</v>
      </c>
      <c r="AB36" s="8">
        <f>URI!D35</f>
        <v>0</v>
      </c>
      <c r="AC36" s="8">
        <f>Diaria!D35</f>
        <v>0</v>
      </c>
      <c r="AD36" s="8">
        <f>แผนไทย!D35</f>
        <v>1.92</v>
      </c>
      <c r="AE36" s="8">
        <f>DMคุมได้!E35</f>
        <v>28.86</v>
      </c>
      <c r="AF36" s="8">
        <f>HTคุมได้!I36</f>
        <v>37.299999999999997</v>
      </c>
      <c r="AG36" s="11">
        <f>'CVD risk'!D34</f>
        <v>81.540000000000006</v>
      </c>
      <c r="AH36" s="12">
        <f>ยาน้ำ!B114</f>
        <v>0.97477064220183485</v>
      </c>
      <c r="AI36" s="12">
        <f>ยาน้ำ!C114</f>
        <v>0.88826815642458101</v>
      </c>
      <c r="AJ36" s="12">
        <f>ยาน้ำ!D114</f>
        <v>0.68613138686131392</v>
      </c>
      <c r="AK36" s="20"/>
      <c r="AL36" s="32">
        <f>เลิกบุหรี่!D34</f>
        <v>25.42</v>
      </c>
      <c r="AM36" s="32">
        <f>เลิกบุหรี่!H34</f>
        <v>7.28</v>
      </c>
      <c r="AN36" s="32">
        <f>เลิกบุหรี่!J34</f>
        <v>97.46</v>
      </c>
      <c r="AO36" s="32">
        <f>เลิกบุหรี่!K34</f>
        <v>0</v>
      </c>
      <c r="AP36" s="32">
        <f>เลิกบุหรี่!L34</f>
        <v>0</v>
      </c>
      <c r="AQ36" s="32">
        <f>เลิกบุหรี่!M34</f>
        <v>0</v>
      </c>
    </row>
    <row r="37" spans="1:43" ht="18">
      <c r="A37" s="1" t="s">
        <v>68</v>
      </c>
      <c r="B37" s="2" t="s">
        <v>69</v>
      </c>
      <c r="C37" s="3">
        <v>5</v>
      </c>
      <c r="D37" s="4">
        <f>ประชากร!B37</f>
        <v>3538</v>
      </c>
      <c r="E37" s="5">
        <v>86</v>
      </c>
      <c r="F37" s="4">
        <f>'บริการ(ครั้ง)'!C37</f>
        <v>8892</v>
      </c>
      <c r="G37" s="5">
        <f>DMคุมได้!B36</f>
        <v>209</v>
      </c>
      <c r="H37" s="6">
        <f>HTคุมได้!B37</f>
        <v>408</v>
      </c>
      <c r="I37" s="7"/>
      <c r="J37" s="7"/>
      <c r="K37" s="17">
        <f>พัฒนาการเด็ก!FP39</f>
        <v>98.734177215189874</v>
      </c>
      <c r="L37" s="17">
        <f>พัฒนาการเด็ก!FU39</f>
        <v>20.512820512820515</v>
      </c>
      <c r="M37" s="17">
        <f>พัฒนาการเด็ก!FW39</f>
        <v>87.5</v>
      </c>
      <c r="N37" s="17">
        <f>พัฒนาการเด็ก!GH39</f>
        <v>97.435897435897431</v>
      </c>
      <c r="O37" s="9">
        <f>'0-5สูงดี'!N37</f>
        <v>92.38</v>
      </c>
      <c r="P37" s="8">
        <f>'0-5สูงดี'!P37</f>
        <v>69.900000000000006</v>
      </c>
      <c r="Q37" s="8">
        <f>'0-5สูงดี'!S37</f>
        <v>108</v>
      </c>
      <c r="R37" s="8">
        <f>'0-5สูงดี'!V37</f>
        <v>106.79</v>
      </c>
      <c r="S37" s="10"/>
      <c r="T37" s="8">
        <f>วัยเรียนสูงดี!D38</f>
        <v>72.37</v>
      </c>
      <c r="U37" s="8">
        <f>วัยเรียนสูงดี!F38</f>
        <v>3.67</v>
      </c>
      <c r="V37" s="8">
        <f>วัยเรียนสูงดี!H38</f>
        <v>5.62</v>
      </c>
      <c r="W37" s="8">
        <f>วัยเรียนสูงดี!J38</f>
        <v>3.67</v>
      </c>
      <c r="X37" s="8">
        <f>วัยเรียนสูงดี!M38</f>
        <v>146.15</v>
      </c>
      <c r="Y37" s="8">
        <f>วัยเรียนสูงดี!P38</f>
        <v>147.9</v>
      </c>
      <c r="Z37" s="8">
        <f>DMรายใหม่!D36</f>
        <v>5.13</v>
      </c>
      <c r="AA37" s="8">
        <f>'HT วัดที่บ้าน'!F35</f>
        <v>100</v>
      </c>
      <c r="AB37" s="8">
        <f>URI!D36</f>
        <v>2.02</v>
      </c>
      <c r="AC37" s="8">
        <f>Diaria!D36</f>
        <v>2.56</v>
      </c>
      <c r="AD37" s="8">
        <f>แผนไทย!D36</f>
        <v>25.36</v>
      </c>
      <c r="AE37" s="8">
        <f>DMคุมได้!E36</f>
        <v>12.44</v>
      </c>
      <c r="AF37" s="8">
        <f>HTคุมได้!I37</f>
        <v>71.319999999999993</v>
      </c>
      <c r="AG37" s="11">
        <f>'CVD risk'!D35</f>
        <v>91.72</v>
      </c>
      <c r="AH37" s="12">
        <f>ยาน้ำ!B30</f>
        <v>0.98275862068965514</v>
      </c>
      <c r="AI37" s="12">
        <f>ยาน้ำ!C30</f>
        <v>0.22105263157894736</v>
      </c>
      <c r="AJ37" s="12">
        <f>ยาน้ำ!D30</f>
        <v>0.79166666666666663</v>
      </c>
      <c r="AK37" s="20"/>
      <c r="AL37" s="32">
        <f>เลิกบุหรี่!D35</f>
        <v>65.209999999999994</v>
      </c>
      <c r="AM37" s="32">
        <f>เลิกบุหรี่!H35</f>
        <v>14.03</v>
      </c>
      <c r="AN37" s="32">
        <f>เลิกบุหรี่!J35</f>
        <v>100</v>
      </c>
      <c r="AO37" s="32">
        <f>เลิกบุหรี่!K35</f>
        <v>2</v>
      </c>
      <c r="AP37" s="32">
        <f>เลิกบุหรี่!L35</f>
        <v>1</v>
      </c>
      <c r="AQ37" s="32">
        <f>เลิกบุหรี่!M35</f>
        <v>2</v>
      </c>
    </row>
    <row r="38" spans="1:43" ht="18">
      <c r="A38" s="1" t="s">
        <v>68</v>
      </c>
      <c r="B38" s="2" t="s">
        <v>70</v>
      </c>
      <c r="C38" s="3">
        <v>5</v>
      </c>
      <c r="D38" s="4">
        <f>ประชากร!B38</f>
        <v>2747</v>
      </c>
      <c r="E38" s="5">
        <v>50</v>
      </c>
      <c r="F38" s="4">
        <f>'บริการ(ครั้ง)'!C38</f>
        <v>7208</v>
      </c>
      <c r="G38" s="5">
        <f>DMคุมได้!B37</f>
        <v>114</v>
      </c>
      <c r="H38" s="6">
        <f>HTคุมได้!B38</f>
        <v>228</v>
      </c>
      <c r="I38" s="7"/>
      <c r="J38" s="7"/>
      <c r="K38" s="17">
        <f>พัฒนาการเด็ก!FP40</f>
        <v>100</v>
      </c>
      <c r="L38" s="17">
        <f>พัฒนาการเด็ก!FU40</f>
        <v>23.404255319148938</v>
      </c>
      <c r="M38" s="17">
        <f>พัฒนาการเด็ก!FW40</f>
        <v>86.36363636363636</v>
      </c>
      <c r="N38" s="17">
        <f>พัฒนาการเด็ก!GH40</f>
        <v>96.808510638297875</v>
      </c>
      <c r="O38" s="9">
        <f>'0-5สูงดี'!N38</f>
        <v>97.98</v>
      </c>
      <c r="P38" s="8">
        <f>'0-5สูงดี'!P38</f>
        <v>74.790000000000006</v>
      </c>
      <c r="Q38" s="8">
        <f>'0-5สูงดี'!S38</f>
        <v>108.35</v>
      </c>
      <c r="R38" s="8">
        <f>'0-5สูงดี'!V38</f>
        <v>106.86</v>
      </c>
      <c r="S38" s="10"/>
      <c r="T38" s="8">
        <f>วัยเรียนสูงดี!D39</f>
        <v>72.78</v>
      </c>
      <c r="U38" s="8">
        <f>วัยเรียนสูงดี!F39</f>
        <v>5.03</v>
      </c>
      <c r="V38" s="8">
        <f>วัยเรียนสูงดี!H39</f>
        <v>8.8800000000000008</v>
      </c>
      <c r="W38" s="8">
        <f>วัยเรียนสูงดี!J39</f>
        <v>2.0699999999999998</v>
      </c>
      <c r="X38" s="8">
        <f>วัยเรียนสูงดี!M39</f>
        <v>147</v>
      </c>
      <c r="Y38" s="8">
        <f>วัยเรียนสูงดี!P39</f>
        <v>150.13</v>
      </c>
      <c r="Z38" s="8">
        <f>DMรายใหม่!D37</f>
        <v>1.37</v>
      </c>
      <c r="AA38" s="8">
        <f>'HT วัดที่บ้าน'!F36</f>
        <v>50</v>
      </c>
      <c r="AB38" s="8">
        <f>URI!D37</f>
        <v>2.12</v>
      </c>
      <c r="AC38" s="8">
        <f>Diaria!D37</f>
        <v>8.77</v>
      </c>
      <c r="AD38" s="8">
        <f>แผนไทย!D37</f>
        <v>12.03</v>
      </c>
      <c r="AE38" s="8">
        <f>DMคุมได้!E37</f>
        <v>48.25</v>
      </c>
      <c r="AF38" s="8">
        <f>HTคุมได้!I38</f>
        <v>67.11</v>
      </c>
      <c r="AG38" s="11">
        <f>'CVD risk'!D36</f>
        <v>99.04</v>
      </c>
      <c r="AH38" s="12">
        <f>ยาน้ำ!B31</f>
        <v>1</v>
      </c>
      <c r="AI38" s="12">
        <f>ยาน้ำ!C31</f>
        <v>0.67826086956521736</v>
      </c>
      <c r="AJ38" s="12">
        <f>ยาน้ำ!D31</f>
        <v>0.89655172413793105</v>
      </c>
      <c r="AK38" s="20"/>
      <c r="AL38" s="32">
        <f>เลิกบุหรี่!D36</f>
        <v>96.46</v>
      </c>
      <c r="AM38" s="32">
        <f>เลิกบุหรี่!H36</f>
        <v>7.79</v>
      </c>
      <c r="AN38" s="32">
        <f>เลิกบุหรี่!J36</f>
        <v>91.61</v>
      </c>
      <c r="AO38" s="32">
        <f>เลิกบุหรี่!K36</f>
        <v>0</v>
      </c>
      <c r="AP38" s="32">
        <f>เลิกบุหรี่!L36</f>
        <v>0</v>
      </c>
      <c r="AQ38" s="32">
        <f>เลิกบุหรี่!M36</f>
        <v>0</v>
      </c>
    </row>
    <row r="39" spans="1:43" ht="18">
      <c r="A39" s="1" t="s">
        <v>68</v>
      </c>
      <c r="B39" s="2" t="s">
        <v>71</v>
      </c>
      <c r="C39" s="3">
        <v>4</v>
      </c>
      <c r="D39" s="4">
        <f>ประชากร!B39</f>
        <v>1197</v>
      </c>
      <c r="E39" s="5">
        <v>41</v>
      </c>
      <c r="F39" s="4">
        <f>'บริการ(ครั้ง)'!C39</f>
        <v>4204</v>
      </c>
      <c r="G39" s="5">
        <f>DMคุมได้!B38</f>
        <v>68</v>
      </c>
      <c r="H39" s="6">
        <f>HTคุมได้!B39</f>
        <v>117</v>
      </c>
      <c r="I39" s="7"/>
      <c r="J39" s="7"/>
      <c r="K39" s="17">
        <f>พัฒนาการเด็ก!FP41</f>
        <v>83.928571428571431</v>
      </c>
      <c r="L39" s="17">
        <f>พัฒนาการเด็ก!FU41</f>
        <v>14.893617021276595</v>
      </c>
      <c r="M39" s="17">
        <f>พัฒนาการเด็ก!FW41</f>
        <v>85.714285714285708</v>
      </c>
      <c r="N39" s="17">
        <f>พัฒนาการเด็ก!GH41</f>
        <v>97.872340425531917</v>
      </c>
      <c r="O39" s="9">
        <f>'0-5สูงดี'!N39</f>
        <v>67.59</v>
      </c>
      <c r="P39" s="8">
        <f>'0-5สูงดี'!P39</f>
        <v>77.55</v>
      </c>
      <c r="Q39" s="8">
        <f>'0-5สูงดี'!S39</f>
        <v>104</v>
      </c>
      <c r="R39" s="8">
        <f>'0-5สูงดี'!V39</f>
        <v>108.75</v>
      </c>
      <c r="S39" s="10"/>
      <c r="T39" s="8">
        <f>วัยเรียนสูงดี!D40</f>
        <v>83.58</v>
      </c>
      <c r="U39" s="8">
        <f>วัยเรียนสูงดี!F40</f>
        <v>1.87</v>
      </c>
      <c r="V39" s="8">
        <f>วัยเรียนสูงดี!H40</f>
        <v>4.8499999999999996</v>
      </c>
      <c r="W39" s="8">
        <f>วัยเรียนสูงดี!J40</f>
        <v>0.75</v>
      </c>
      <c r="X39" s="8">
        <f>วัยเรียนสูงดี!M40</f>
        <v>146.27000000000001</v>
      </c>
      <c r="Y39" s="8">
        <f>วัยเรียนสูงดี!P40</f>
        <v>151.19999999999999</v>
      </c>
      <c r="Z39" s="8">
        <f>DMรายใหม่!D38</f>
        <v>0</v>
      </c>
      <c r="AA39" s="8">
        <f>'HT วัดที่บ้าน'!F37</f>
        <v>33.33</v>
      </c>
      <c r="AB39" s="8">
        <f>URI!D38</f>
        <v>0</v>
      </c>
      <c r="AC39" s="8">
        <f>Diaria!D38</f>
        <v>0</v>
      </c>
      <c r="AD39" s="8">
        <f>แผนไทย!D38</f>
        <v>19.28</v>
      </c>
      <c r="AE39" s="8">
        <f>DMคุมได้!E38</f>
        <v>7.35</v>
      </c>
      <c r="AF39" s="8">
        <f>HTคุมได้!I39</f>
        <v>59.83</v>
      </c>
      <c r="AG39" s="11">
        <f>'CVD risk'!D37</f>
        <v>97.06</v>
      </c>
      <c r="AH39" s="12">
        <f>ยาน้ำ!B32</f>
        <v>1</v>
      </c>
      <c r="AI39" s="12">
        <f>ยาน้ำ!C32</f>
        <v>0.74545454545454548</v>
      </c>
      <c r="AJ39" s="12">
        <f>ยาน้ำ!D32</f>
        <v>0.5714285714285714</v>
      </c>
      <c r="AK39" s="20"/>
      <c r="AL39" s="32">
        <f>เลิกบุหรี่!D37</f>
        <v>94.83</v>
      </c>
      <c r="AM39" s="32">
        <f>เลิกบุหรี่!H37</f>
        <v>18.88</v>
      </c>
      <c r="AN39" s="32">
        <f>เลิกบุหรี่!J37</f>
        <v>99.3</v>
      </c>
      <c r="AO39" s="32">
        <f>เลิกบุหรี่!K37</f>
        <v>0</v>
      </c>
      <c r="AP39" s="32">
        <f>เลิกบุหรี่!L37</f>
        <v>0</v>
      </c>
      <c r="AQ39" s="32">
        <f>เลิกบุหรี่!M37</f>
        <v>0</v>
      </c>
    </row>
    <row r="40" spans="1:43" ht="18">
      <c r="A40" s="1" t="s">
        <v>68</v>
      </c>
      <c r="B40" s="2" t="s">
        <v>72</v>
      </c>
      <c r="C40" s="3">
        <v>4</v>
      </c>
      <c r="D40" s="4">
        <f>ประชากร!B40</f>
        <v>1243</v>
      </c>
      <c r="E40" s="5">
        <v>32</v>
      </c>
      <c r="F40" s="4">
        <f>'บริการ(ครั้ง)'!C40</f>
        <v>2939</v>
      </c>
      <c r="G40" s="5">
        <f>DMคุมได้!B39</f>
        <v>43</v>
      </c>
      <c r="H40" s="6">
        <f>HTคุมได้!B40</f>
        <v>90</v>
      </c>
      <c r="I40" s="7"/>
      <c r="J40" s="7"/>
      <c r="K40" s="17">
        <f>พัฒนาการเด็ก!FP42</f>
        <v>74.468085106382972</v>
      </c>
      <c r="L40" s="17">
        <f>พัฒนาการเด็ก!FU42</f>
        <v>28.571428571428573</v>
      </c>
      <c r="M40" s="17">
        <f>พัฒนาการเด็ก!FW42</f>
        <v>90</v>
      </c>
      <c r="N40" s="17">
        <f>พัฒนาการเด็ก!GH42</f>
        <v>97.142857142857139</v>
      </c>
      <c r="O40" s="9">
        <f>'0-5สูงดี'!N40</f>
        <v>89.62</v>
      </c>
      <c r="P40" s="8">
        <f>'0-5สูงดี'!P40</f>
        <v>77.89</v>
      </c>
      <c r="Q40" s="8">
        <f>'0-5สูงดี'!S40</f>
        <v>109.33</v>
      </c>
      <c r="R40" s="8">
        <f>'0-5สูงดี'!V40</f>
        <v>106.57</v>
      </c>
      <c r="S40" s="10"/>
      <c r="T40" s="8">
        <f>วัยเรียนสูงดี!D41</f>
        <v>79.69</v>
      </c>
      <c r="U40" s="8">
        <f>วัยเรียนสูงดี!F41</f>
        <v>0</v>
      </c>
      <c r="V40" s="8">
        <f>วัยเรียนสูงดี!H41</f>
        <v>4.6900000000000004</v>
      </c>
      <c r="W40" s="8">
        <f>วัยเรียนสูงดี!J41</f>
        <v>6.25</v>
      </c>
      <c r="X40" s="8">
        <f>วัยเรียนสูงดี!M41</f>
        <v>140.6</v>
      </c>
      <c r="Y40" s="8">
        <f>วัยเรียนสูงดี!P41</f>
        <v>147.86000000000001</v>
      </c>
      <c r="Z40" s="8">
        <f>DMรายใหม่!D39</f>
        <v>0</v>
      </c>
      <c r="AA40" s="8">
        <f>'HT วัดที่บ้าน'!F38</f>
        <v>100</v>
      </c>
      <c r="AB40" s="8">
        <f>URI!D39</f>
        <v>4.82</v>
      </c>
      <c r="AC40" s="8">
        <f>Diaria!D39</f>
        <v>22.22</v>
      </c>
      <c r="AD40" s="8">
        <f>แผนไทย!D39</f>
        <v>38.130000000000003</v>
      </c>
      <c r="AE40" s="8">
        <f>DMคุมได้!E39</f>
        <v>48.84</v>
      </c>
      <c r="AF40" s="8">
        <f>HTคุมได้!I40</f>
        <v>63.33</v>
      </c>
      <c r="AG40" s="11">
        <f>'CVD risk'!D38</f>
        <v>96.97</v>
      </c>
      <c r="AH40" s="12">
        <f>ยาน้ำ!B33</f>
        <v>0.79166666666666663</v>
      </c>
      <c r="AI40" s="12">
        <f>ยาน้ำ!C33</f>
        <v>0.68627450980392157</v>
      </c>
      <c r="AJ40" s="12">
        <f>ยาน้ำ!D33</f>
        <v>0.1111111111111111</v>
      </c>
      <c r="AK40" s="20"/>
      <c r="AL40" s="32">
        <f>เลิกบุหรี่!D38</f>
        <v>28.22</v>
      </c>
      <c r="AM40" s="32">
        <f>เลิกบุหรี่!H38</f>
        <v>40.68</v>
      </c>
      <c r="AN40" s="32">
        <f>เลิกบุหรี่!J38</f>
        <v>99.07</v>
      </c>
      <c r="AO40" s="32">
        <f>เลิกบุหรี่!K38</f>
        <v>0</v>
      </c>
      <c r="AP40" s="32">
        <f>เลิกบุหรี่!L38</f>
        <v>0</v>
      </c>
      <c r="AQ40" s="32">
        <f>เลิกบุหรี่!M38</f>
        <v>1</v>
      </c>
    </row>
    <row r="41" spans="1:43" ht="18">
      <c r="A41" s="1" t="s">
        <v>68</v>
      </c>
      <c r="B41" s="2" t="s">
        <v>73</v>
      </c>
      <c r="C41" s="3">
        <v>3</v>
      </c>
      <c r="D41" s="4">
        <f>ประชากร!B41</f>
        <v>1370</v>
      </c>
      <c r="E41" s="5">
        <v>54</v>
      </c>
      <c r="F41" s="4">
        <f>'บริการ(ครั้ง)'!C41</f>
        <v>4423</v>
      </c>
      <c r="G41" s="5">
        <f>DMคุมได้!B40</f>
        <v>77</v>
      </c>
      <c r="H41" s="6">
        <f>HTคุมได้!B41</f>
        <v>139</v>
      </c>
      <c r="I41" s="7"/>
      <c r="J41" s="7"/>
      <c r="K41" s="17">
        <f>พัฒนาการเด็ก!FP43</f>
        <v>100</v>
      </c>
      <c r="L41" s="17">
        <f>พัฒนาการเด็ก!FU43</f>
        <v>25.925925925925927</v>
      </c>
      <c r="M41" s="17">
        <f>พัฒนาการเด็ก!FW43</f>
        <v>85.714285714285708</v>
      </c>
      <c r="N41" s="17">
        <f>พัฒนาการเด็ก!GH43</f>
        <v>96.296296296296291</v>
      </c>
      <c r="O41" s="9">
        <f>'0-5สูงดี'!N41</f>
        <v>98.54</v>
      </c>
      <c r="P41" s="8">
        <f>'0-5สูงดี'!P41</f>
        <v>85.93</v>
      </c>
      <c r="Q41" s="8">
        <f>'0-5สูงดี'!S41</f>
        <v>108.15</v>
      </c>
      <c r="R41" s="8">
        <f>'0-5สูงดี'!V41</f>
        <v>109.33</v>
      </c>
      <c r="S41" s="10"/>
      <c r="T41" s="8">
        <f>วัยเรียนสูงดี!D42</f>
        <v>81.78</v>
      </c>
      <c r="U41" s="8">
        <f>วัยเรียนสูงดี!F42</f>
        <v>0</v>
      </c>
      <c r="V41" s="8">
        <f>วัยเรียนสูงดี!H42</f>
        <v>0.4</v>
      </c>
      <c r="W41" s="8">
        <f>วัยเรียนสูงดี!J42</f>
        <v>3.24</v>
      </c>
      <c r="X41" s="8">
        <f>วัยเรียนสูงดี!M42</f>
        <v>143.13</v>
      </c>
      <c r="Y41" s="8">
        <f>วัยเรียนสูงดี!P42</f>
        <v>145.74</v>
      </c>
      <c r="Z41" s="8">
        <f>DMรายใหม่!D40</f>
        <v>0</v>
      </c>
      <c r="AA41" s="8">
        <f>'HT วัดที่บ้าน'!F39</f>
        <v>50</v>
      </c>
      <c r="AB41" s="8">
        <f>URI!D40</f>
        <v>0.77</v>
      </c>
      <c r="AC41" s="8">
        <f>Diaria!D40</f>
        <v>0</v>
      </c>
      <c r="AD41" s="8">
        <f>แผนไทย!D40</f>
        <v>76.25</v>
      </c>
      <c r="AE41" s="8">
        <f>DMคุมได้!E40</f>
        <v>9.09</v>
      </c>
      <c r="AF41" s="8">
        <f>HTคุมได้!I41</f>
        <v>59.71</v>
      </c>
      <c r="AG41" s="11">
        <f>'CVD risk'!D39</f>
        <v>97.5</v>
      </c>
      <c r="AH41" s="12">
        <f>ยาน้ำ!B34</f>
        <v>1</v>
      </c>
      <c r="AI41" s="12">
        <f>ยาน้ำ!C34</f>
        <v>0.95918367346938771</v>
      </c>
      <c r="AJ41" s="12">
        <f>ยาน้ำ!D34</f>
        <v>0.6470588235294118</v>
      </c>
      <c r="AK41" s="20"/>
      <c r="AL41" s="32">
        <f>เลิกบุหรี่!D39</f>
        <v>95.8</v>
      </c>
      <c r="AM41" s="32">
        <f>เลิกบุหรี่!H39</f>
        <v>1.92</v>
      </c>
      <c r="AN41" s="32">
        <f>เลิกบุหรี่!J39</f>
        <v>88.89</v>
      </c>
      <c r="AO41" s="32">
        <f>เลิกบุหรี่!K39</f>
        <v>0</v>
      </c>
      <c r="AP41" s="32">
        <f>เลิกบุหรี่!L39</f>
        <v>1</v>
      </c>
      <c r="AQ41" s="32">
        <f>เลิกบุหรี่!M39</f>
        <v>0</v>
      </c>
    </row>
    <row r="42" spans="1:43" ht="18">
      <c r="A42" s="1" t="s">
        <v>68</v>
      </c>
      <c r="B42" s="2" t="s">
        <v>74</v>
      </c>
      <c r="C42" s="3">
        <v>5</v>
      </c>
      <c r="D42" s="4">
        <f>ประชากร!B42</f>
        <v>3787</v>
      </c>
      <c r="E42" s="5">
        <v>101</v>
      </c>
      <c r="F42" s="4">
        <f>'บริการ(ครั้ง)'!C42</f>
        <v>8695</v>
      </c>
      <c r="G42" s="5">
        <f>DMคุมได้!B41</f>
        <v>197</v>
      </c>
      <c r="H42" s="6">
        <f>HTคุมได้!B42</f>
        <v>394</v>
      </c>
      <c r="I42" s="7"/>
      <c r="J42" s="7"/>
      <c r="K42" s="17">
        <f>พัฒนาการเด็ก!FP44</f>
        <v>100</v>
      </c>
      <c r="L42" s="17">
        <f>พัฒนาการเด็ก!FU44</f>
        <v>21.69811320754717</v>
      </c>
      <c r="M42" s="17">
        <f>พัฒนาการเด็ก!FW44</f>
        <v>82.608695652173907</v>
      </c>
      <c r="N42" s="17">
        <f>พัฒนาการเด็ก!GH44</f>
        <v>96.226415094339629</v>
      </c>
      <c r="O42" s="9">
        <f>'0-5สูงดี'!N42</f>
        <v>94.28</v>
      </c>
      <c r="P42" s="8">
        <f>'0-5สูงดี'!P42</f>
        <v>87.86</v>
      </c>
      <c r="Q42" s="8">
        <f>'0-5สูงดี'!S42</f>
        <v>114.32</v>
      </c>
      <c r="R42" s="8">
        <f>'0-5สูงดี'!V42</f>
        <v>113.54</v>
      </c>
      <c r="S42" s="10"/>
      <c r="T42" s="8">
        <f>วัยเรียนสูงดี!D43</f>
        <v>82.63</v>
      </c>
      <c r="U42" s="8">
        <f>วัยเรียนสูงดี!F43</f>
        <v>2.25</v>
      </c>
      <c r="V42" s="8">
        <f>วัยเรียนสูงดี!H43</f>
        <v>4.79</v>
      </c>
      <c r="W42" s="8">
        <f>วัยเรียนสูงดี!J43</f>
        <v>2.1</v>
      </c>
      <c r="X42" s="8">
        <f>วัยเรียนสูงดี!M43</f>
        <v>153.62</v>
      </c>
      <c r="Y42" s="8">
        <f>วัยเรียนสูงดี!P43</f>
        <v>155.56</v>
      </c>
      <c r="Z42" s="8">
        <f>DMรายใหม่!D41</f>
        <v>3.72</v>
      </c>
      <c r="AA42" s="8">
        <f>'HT วัดที่บ้าน'!F40</f>
        <v>100</v>
      </c>
      <c r="AB42" s="8">
        <f>URI!D41</f>
        <v>2.2000000000000002</v>
      </c>
      <c r="AC42" s="8">
        <f>Diaria!D41</f>
        <v>14.29</v>
      </c>
      <c r="AD42" s="8">
        <f>แผนไทย!D41</f>
        <v>22.45</v>
      </c>
      <c r="AE42" s="8">
        <f>DMคุมได้!E41</f>
        <v>46.19</v>
      </c>
      <c r="AF42" s="8">
        <f>HTคุมได้!I42</f>
        <v>67.510000000000005</v>
      </c>
      <c r="AG42" s="11">
        <f>'CVD risk'!D40</f>
        <v>96.53</v>
      </c>
      <c r="AH42" s="12">
        <f>ยาน้ำ!B35</f>
        <v>0.95192307692307687</v>
      </c>
      <c r="AI42" s="12">
        <f>ยาน้ำ!C35</f>
        <v>0.81818181818181823</v>
      </c>
      <c r="AJ42" s="12">
        <f>ยาน้ำ!D35</f>
        <v>0.88636363636363635</v>
      </c>
      <c r="AK42" s="20"/>
      <c r="AL42" s="32">
        <f>เลิกบุหรี่!D40</f>
        <v>34.86</v>
      </c>
      <c r="AM42" s="32">
        <f>เลิกบุหรี่!H40</f>
        <v>6.65</v>
      </c>
      <c r="AN42" s="32">
        <f>เลิกบุหรี่!J40</f>
        <v>98.48</v>
      </c>
      <c r="AO42" s="32">
        <f>เลิกบุหรี่!K40</f>
        <v>0</v>
      </c>
      <c r="AP42" s="32">
        <f>เลิกบุหรี่!L40</f>
        <v>0</v>
      </c>
      <c r="AQ42" s="32">
        <f>เลิกบุหรี่!M40</f>
        <v>1</v>
      </c>
    </row>
    <row r="43" spans="1:43" ht="18">
      <c r="A43" s="1" t="s">
        <v>68</v>
      </c>
      <c r="B43" s="2" t="s">
        <v>75</v>
      </c>
      <c r="C43" s="3">
        <v>4</v>
      </c>
      <c r="D43" s="4">
        <f>ประชากร!B43</f>
        <v>2303</v>
      </c>
      <c r="E43" s="5">
        <v>61</v>
      </c>
      <c r="F43" s="4">
        <f>'บริการ(ครั้ง)'!C43</f>
        <v>4374</v>
      </c>
      <c r="G43" s="5">
        <f>DMคุมได้!B42</f>
        <v>94</v>
      </c>
      <c r="H43" s="6">
        <f>HTคุมได้!B43</f>
        <v>188</v>
      </c>
      <c r="I43" s="7"/>
      <c r="J43" s="7"/>
      <c r="K43" s="17">
        <f>พัฒนาการเด็ก!FP45</f>
        <v>94</v>
      </c>
      <c r="L43" s="17">
        <f>พัฒนาการเด็ก!FU45</f>
        <v>23.404255319148938</v>
      </c>
      <c r="M43" s="17">
        <f>พัฒนาการเด็ก!FW45</f>
        <v>63.636363636363633</v>
      </c>
      <c r="N43" s="17">
        <f>พัฒนาการเด็ก!GH45</f>
        <v>91.489361702127653</v>
      </c>
      <c r="O43" s="9">
        <f>'0-5สูงดี'!N43</f>
        <v>77.14</v>
      </c>
      <c r="P43" s="8">
        <f>'0-5สูงดี'!P43</f>
        <v>95.37</v>
      </c>
      <c r="Q43" s="8">
        <f>'0-5สูงดี'!S43</f>
        <v>112.73</v>
      </c>
      <c r="R43" s="8">
        <f>'0-5สูงดี'!V43</f>
        <v>111.38</v>
      </c>
      <c r="S43" s="10"/>
      <c r="T43" s="8">
        <f>วัยเรียนสูงดี!D44</f>
        <v>76.19</v>
      </c>
      <c r="U43" s="8">
        <f>วัยเรียนสูงดี!F44</f>
        <v>3.33</v>
      </c>
      <c r="V43" s="8">
        <f>วัยเรียนสูงดี!H44</f>
        <v>6.19</v>
      </c>
      <c r="W43" s="8">
        <f>วัยเรียนสูงดี!J44</f>
        <v>2.38</v>
      </c>
      <c r="X43" s="8">
        <f>วัยเรียนสูงดี!M44</f>
        <v>147.35</v>
      </c>
      <c r="Y43" s="8">
        <f>วัยเรียนสูงดี!P44</f>
        <v>147.66999999999999</v>
      </c>
      <c r="Z43" s="8">
        <f>DMรายใหม่!D42</f>
        <v>8.33</v>
      </c>
      <c r="AA43" s="8">
        <f>'HT วัดที่บ้าน'!F41</f>
        <v>100</v>
      </c>
      <c r="AB43" s="8">
        <f>URI!D42</f>
        <v>2.27</v>
      </c>
      <c r="AC43" s="8">
        <f>Diaria!D42</f>
        <v>15.79</v>
      </c>
      <c r="AD43" s="8">
        <f>แผนไทย!D42</f>
        <v>42.45</v>
      </c>
      <c r="AE43" s="8">
        <f>DMคุมได้!E42</f>
        <v>46.81</v>
      </c>
      <c r="AF43" s="8">
        <f>HTคุมได้!I43</f>
        <v>68.09</v>
      </c>
      <c r="AG43" s="11">
        <f>'CVD risk'!D41</f>
        <v>96.47</v>
      </c>
      <c r="AH43" s="12">
        <f>ยาน้ำ!B36</f>
        <v>0.8970588235294118</v>
      </c>
      <c r="AI43" s="12">
        <f>ยาน้ำ!C36</f>
        <v>0.95238095238095233</v>
      </c>
      <c r="AJ43" s="12">
        <f>ยาน้ำ!D36</f>
        <v>0.56000000000000005</v>
      </c>
      <c r="AK43" s="20"/>
      <c r="AL43" s="32">
        <f>เลิกบุหรี่!D41</f>
        <v>31.27</v>
      </c>
      <c r="AM43" s="32">
        <f>เลิกบุหรี่!H41</f>
        <v>20.87</v>
      </c>
      <c r="AN43" s="32">
        <f>เลิกบุหรี่!J41</f>
        <v>97.39</v>
      </c>
      <c r="AO43" s="32">
        <f>เลิกบุหรี่!K41</f>
        <v>0</v>
      </c>
      <c r="AP43" s="32">
        <f>เลิกบุหรี่!L41</f>
        <v>0</v>
      </c>
      <c r="AQ43" s="32">
        <f>เลิกบุหรี่!M41</f>
        <v>0</v>
      </c>
    </row>
    <row r="44" spans="1:43" ht="18">
      <c r="A44" s="1" t="s">
        <v>68</v>
      </c>
      <c r="B44" s="2" t="s">
        <v>76</v>
      </c>
      <c r="C44" s="3">
        <v>4</v>
      </c>
      <c r="D44" s="4">
        <f>ประชากร!B44</f>
        <v>3020</v>
      </c>
      <c r="E44" s="5">
        <v>116</v>
      </c>
      <c r="F44" s="4">
        <f>'บริการ(ครั้ง)'!C44</f>
        <v>12374</v>
      </c>
      <c r="G44" s="5">
        <f>DMคุมได้!B43</f>
        <v>178</v>
      </c>
      <c r="H44" s="6">
        <f>HTคุมได้!B44</f>
        <v>315</v>
      </c>
      <c r="I44" s="7"/>
      <c r="J44" s="7"/>
      <c r="K44" s="17">
        <f>พัฒนาการเด็ก!FP46</f>
        <v>75.903614457831324</v>
      </c>
      <c r="L44" s="17">
        <f>พัฒนาการเด็ก!FU46</f>
        <v>15.873015873015873</v>
      </c>
      <c r="M44" s="17">
        <f>พัฒนาการเด็ก!FW46</f>
        <v>50</v>
      </c>
      <c r="N44" s="17">
        <f>พัฒนาการเด็ก!GH46</f>
        <v>92.063492063492063</v>
      </c>
      <c r="O44" s="9">
        <f>'0-5สูงดี'!N44</f>
        <v>89.37</v>
      </c>
      <c r="P44" s="8">
        <f>'0-5สูงดี'!P44</f>
        <v>65.2</v>
      </c>
      <c r="Q44" s="8">
        <f>'0-5สูงดี'!S44</f>
        <v>107.08</v>
      </c>
      <c r="R44" s="8">
        <f>'0-5สูงดี'!V44</f>
        <v>105.22</v>
      </c>
      <c r="S44" s="10"/>
      <c r="T44" s="8">
        <f>วัยเรียนสูงดี!D45</f>
        <v>70.42</v>
      </c>
      <c r="U44" s="8">
        <f>วัยเรียนสูงดี!F45</f>
        <v>4.38</v>
      </c>
      <c r="V44" s="8">
        <f>วัยเรียนสูงดี!H45</f>
        <v>7.92</v>
      </c>
      <c r="W44" s="8">
        <f>วัยเรียนสูงดี!J45</f>
        <v>2.5</v>
      </c>
      <c r="X44" s="8">
        <f>วัยเรียนสูงดี!M45</f>
        <v>151.94999999999999</v>
      </c>
      <c r="Y44" s="8">
        <f>วัยเรียนสูงดี!P45</f>
        <v>151.47999999999999</v>
      </c>
      <c r="Z44" s="8">
        <f>DMรายใหม่!D43</f>
        <v>0</v>
      </c>
      <c r="AA44" s="8">
        <f>'HT วัดที่บ้าน'!F42</f>
        <v>31.82</v>
      </c>
      <c r="AB44" s="8">
        <f>URI!D43</f>
        <v>3.41</v>
      </c>
      <c r="AC44" s="8">
        <f>Diaria!D43</f>
        <v>20</v>
      </c>
      <c r="AD44" s="8">
        <f>แผนไทย!D43</f>
        <v>18.760000000000002</v>
      </c>
      <c r="AE44" s="8">
        <f>DMคุมได้!E43</f>
        <v>16.29</v>
      </c>
      <c r="AF44" s="8">
        <f>HTคุมได้!I44</f>
        <v>72.38</v>
      </c>
      <c r="AG44" s="11">
        <f>'CVD risk'!D42</f>
        <v>95.24</v>
      </c>
      <c r="AH44" s="12">
        <f>ยาน้ำ!B37</f>
        <v>0.87755102040816324</v>
      </c>
      <c r="AI44" s="12">
        <f>ยาน้ำ!C37</f>
        <v>1</v>
      </c>
      <c r="AJ44" s="12">
        <f>ยาน้ำ!D37</f>
        <v>0.41666666666666669</v>
      </c>
      <c r="AK44" s="20"/>
      <c r="AL44" s="32">
        <f>เลิกบุหรี่!D42</f>
        <v>36.64</v>
      </c>
      <c r="AM44" s="32">
        <f>เลิกบุหรี่!H42</f>
        <v>30.86</v>
      </c>
      <c r="AN44" s="32">
        <f>เลิกบุหรี่!J42</f>
        <v>100</v>
      </c>
      <c r="AO44" s="32">
        <f>เลิกบุหรี่!K42</f>
        <v>0</v>
      </c>
      <c r="AP44" s="32">
        <f>เลิกบุหรี่!L42</f>
        <v>0</v>
      </c>
      <c r="AQ44" s="32">
        <f>เลิกบุหรี่!M42</f>
        <v>0</v>
      </c>
    </row>
    <row r="45" spans="1:43" ht="18">
      <c r="A45" s="1" t="s">
        <v>68</v>
      </c>
      <c r="B45" s="2" t="s">
        <v>77</v>
      </c>
      <c r="C45" s="3">
        <v>3</v>
      </c>
      <c r="D45" s="4">
        <f>ประชากร!B45</f>
        <v>1939</v>
      </c>
      <c r="E45" s="5">
        <v>35</v>
      </c>
      <c r="F45" s="4">
        <f>'บริการ(ครั้ง)'!C45</f>
        <v>4323</v>
      </c>
      <c r="G45" s="5">
        <f>DMคุมได้!B44</f>
        <v>78</v>
      </c>
      <c r="H45" s="6">
        <f>HTคุมได้!B45</f>
        <v>142</v>
      </c>
      <c r="I45" s="7"/>
      <c r="J45" s="7"/>
      <c r="K45" s="17">
        <f>พัฒนาการเด็ก!FP47</f>
        <v>90.909090909090907</v>
      </c>
      <c r="L45" s="17">
        <f>พัฒนาการเด็ก!FU47</f>
        <v>20</v>
      </c>
      <c r="M45" s="17">
        <f>พัฒนาการเด็ก!FW47</f>
        <v>75</v>
      </c>
      <c r="N45" s="17">
        <f>พัฒนาการเด็ก!GH47</f>
        <v>95</v>
      </c>
      <c r="O45" s="9">
        <f>'0-5สูงดี'!N45</f>
        <v>95.58</v>
      </c>
      <c r="P45" s="8">
        <f>'0-5สูงดี'!P45</f>
        <v>78.7</v>
      </c>
      <c r="Q45" s="8">
        <f>'0-5สูงดี'!S45</f>
        <v>109.43</v>
      </c>
      <c r="R45" s="8">
        <f>'0-5สูงดี'!V45</f>
        <v>110.77</v>
      </c>
      <c r="S45" s="10"/>
      <c r="T45" s="8">
        <f>วัยเรียนสูงดี!D46</f>
        <v>78.7</v>
      </c>
      <c r="U45" s="8">
        <f>วัยเรียนสูงดี!F46</f>
        <v>0.36</v>
      </c>
      <c r="V45" s="8">
        <f>วัยเรียนสูงดี!H46</f>
        <v>14.08</v>
      </c>
      <c r="W45" s="8">
        <f>วัยเรียนสูงดี!J46</f>
        <v>1.44</v>
      </c>
      <c r="X45" s="8">
        <f>วัยเรียนสูงดี!M46</f>
        <v>150.33000000000001</v>
      </c>
      <c r="Y45" s="8">
        <f>วัยเรียนสูงดี!P46</f>
        <v>150</v>
      </c>
      <c r="Z45" s="8">
        <f>DMรายใหม่!D44</f>
        <v>0</v>
      </c>
      <c r="AA45" s="8">
        <f>'HT วัดที่บ้าน'!F43</f>
        <v>33.33</v>
      </c>
      <c r="AB45" s="8">
        <f>URI!D44</f>
        <v>4.93</v>
      </c>
      <c r="AC45" s="8">
        <f>Diaria!D44</f>
        <v>16</v>
      </c>
      <c r="AD45" s="8">
        <f>แผนไทย!D44</f>
        <v>27.85</v>
      </c>
      <c r="AE45" s="8">
        <f>DMคุมได้!E44</f>
        <v>17.95</v>
      </c>
      <c r="AF45" s="8">
        <f>HTคุมได้!I45</f>
        <v>64.08</v>
      </c>
      <c r="AG45" s="11">
        <f>'CVD risk'!D43</f>
        <v>95.59</v>
      </c>
      <c r="AH45" s="12">
        <f>ยาน้ำ!B38</f>
        <v>0.73684210526315785</v>
      </c>
      <c r="AI45" s="12">
        <f>ยาน้ำ!C38</f>
        <v>0.70833333333333337</v>
      </c>
      <c r="AJ45" s="12">
        <f>ยาน้ำ!D38</f>
        <v>0.76923076923076927</v>
      </c>
      <c r="AK45" s="20"/>
      <c r="AL45" s="32">
        <f>เลิกบุหรี่!D43</f>
        <v>85.16</v>
      </c>
      <c r="AM45" s="32">
        <f>เลิกบุหรี่!H43</f>
        <v>0.08</v>
      </c>
      <c r="AN45" s="32">
        <f>เลิกบุหรี่!J43</f>
        <v>100</v>
      </c>
      <c r="AO45" s="32">
        <f>เลิกบุหรี่!K43</f>
        <v>0</v>
      </c>
      <c r="AP45" s="32">
        <f>เลิกบุหรี่!L43</f>
        <v>0</v>
      </c>
      <c r="AQ45" s="32">
        <f>เลิกบุหรี่!M43</f>
        <v>0</v>
      </c>
    </row>
    <row r="46" spans="1:43" ht="18">
      <c r="A46" s="1" t="s">
        <v>68</v>
      </c>
      <c r="B46" s="2" t="s">
        <v>78</v>
      </c>
      <c r="C46" s="3">
        <v>2</v>
      </c>
      <c r="D46" s="4">
        <f>ประชากร!B46</f>
        <v>650</v>
      </c>
      <c r="E46" s="5">
        <v>24</v>
      </c>
      <c r="F46" s="4">
        <f>'บริการ(ครั้ง)'!C46</f>
        <v>2997</v>
      </c>
      <c r="G46" s="5">
        <f>DMคุมได้!B45</f>
        <v>22</v>
      </c>
      <c r="H46" s="6">
        <f>HTคุมได้!B46</f>
        <v>39</v>
      </c>
      <c r="I46" s="7"/>
      <c r="J46" s="7"/>
      <c r="K46" s="17">
        <f>พัฒนาการเด็ก!FP48</f>
        <v>90.909090909090907</v>
      </c>
      <c r="L46" s="17">
        <f>พัฒนาการเด็ก!FU48</f>
        <v>30</v>
      </c>
      <c r="M46" s="17">
        <f>พัฒนาการเด็ก!FW48</f>
        <v>66.666666666666671</v>
      </c>
      <c r="N46" s="17">
        <f>พัฒนาการเด็ก!GH48</f>
        <v>90</v>
      </c>
      <c r="O46" s="9">
        <f>'0-5สูงดี'!N46</f>
        <v>96.3</v>
      </c>
      <c r="P46" s="8">
        <f>'0-5สูงดี'!P46</f>
        <v>50</v>
      </c>
      <c r="Q46" s="8">
        <f>'0-5สูงดี'!S46</f>
        <v>107.17</v>
      </c>
      <c r="R46" s="8">
        <f>'0-5สูงดี'!V46</f>
        <v>105.5</v>
      </c>
      <c r="S46" s="10"/>
      <c r="T46" s="8">
        <f>วัยเรียนสูงดี!D47</f>
        <v>77.63</v>
      </c>
      <c r="U46" s="8">
        <f>วัยเรียนสูงดี!F47</f>
        <v>5.26</v>
      </c>
      <c r="V46" s="8">
        <f>วัยเรียนสูงดี!H47</f>
        <v>6.58</v>
      </c>
      <c r="W46" s="8">
        <f>วัยเรียนสูงดี!J47</f>
        <v>2.63</v>
      </c>
      <c r="X46" s="8">
        <f>วัยเรียนสูงดี!M47</f>
        <v>141</v>
      </c>
      <c r="Y46" s="8">
        <f>วัยเรียนสูงดี!P47</f>
        <v>145.66999999999999</v>
      </c>
      <c r="Z46" s="8">
        <f>DMรายใหม่!D45</f>
        <v>0</v>
      </c>
      <c r="AA46" s="8">
        <f>'HT วัดที่บ้าน'!F44</f>
        <v>100</v>
      </c>
      <c r="AB46" s="8">
        <f>URI!D45</f>
        <v>1.84</v>
      </c>
      <c r="AC46" s="8">
        <f>Diaria!D45</f>
        <v>16.670000000000002</v>
      </c>
      <c r="AD46" s="8">
        <f>แผนไทย!D45</f>
        <v>24.77</v>
      </c>
      <c r="AE46" s="8">
        <f>DMคุมได้!E45</f>
        <v>0</v>
      </c>
      <c r="AF46" s="8">
        <f>HTคุมได้!I46</f>
        <v>66.67</v>
      </c>
      <c r="AG46" s="11">
        <f>'CVD risk'!D44</f>
        <v>100</v>
      </c>
      <c r="AH46" s="12">
        <f>ยาน้ำ!B39</f>
        <v>1</v>
      </c>
      <c r="AI46" s="12">
        <f>ยาน้ำ!C39</f>
        <v>0.69230769230769229</v>
      </c>
      <c r="AJ46" s="12">
        <f>ยาน้ำ!D39</f>
        <v>1</v>
      </c>
      <c r="AK46" s="20"/>
      <c r="AL46" s="32">
        <f>เลิกบุหรี่!D44</f>
        <v>96.35</v>
      </c>
      <c r="AM46" s="32">
        <f>เลิกบุหรี่!H44</f>
        <v>7.19</v>
      </c>
      <c r="AN46" s="32">
        <f>เลิกบุหรี่!J44</f>
        <v>94.44</v>
      </c>
      <c r="AO46" s="32">
        <f>เลิกบุหรี่!K44</f>
        <v>0</v>
      </c>
      <c r="AP46" s="32">
        <f>เลิกบุหรี่!L44</f>
        <v>17</v>
      </c>
      <c r="AQ46" s="32">
        <f>เลิกบุหรี่!M44</f>
        <v>2</v>
      </c>
    </row>
    <row r="47" spans="1:43" ht="18">
      <c r="A47" s="1" t="s">
        <v>68</v>
      </c>
      <c r="B47" s="2" t="s">
        <v>79</v>
      </c>
      <c r="C47" s="3">
        <v>4</v>
      </c>
      <c r="D47" s="4">
        <f>ประชากร!B47</f>
        <v>1834</v>
      </c>
      <c r="E47" s="5">
        <v>39</v>
      </c>
      <c r="F47" s="4">
        <f>'บริการ(ครั้ง)'!C47</f>
        <v>4383</v>
      </c>
      <c r="G47" s="5">
        <f>DMคุมได้!B46</f>
        <v>49</v>
      </c>
      <c r="H47" s="6">
        <f>HTคุมได้!B47</f>
        <v>107</v>
      </c>
      <c r="I47" s="7"/>
      <c r="J47" s="7"/>
      <c r="K47" s="17">
        <f>พัฒนาการเด็ก!FP49</f>
        <v>100</v>
      </c>
      <c r="L47" s="17">
        <f>พัฒนาการเด็ก!FU49</f>
        <v>30.612244897959183</v>
      </c>
      <c r="M47" s="17">
        <f>พัฒนาการเด็ก!FW49</f>
        <v>86.666666666666671</v>
      </c>
      <c r="N47" s="17">
        <f>พัฒนาการเด็ก!GH49</f>
        <v>95.91836734693878</v>
      </c>
      <c r="O47" s="9">
        <f>'0-5สูงดี'!N47</f>
        <v>95.3</v>
      </c>
      <c r="P47" s="8">
        <f>'0-5สูงดี'!P47</f>
        <v>73.94</v>
      </c>
      <c r="Q47" s="8">
        <f>'0-5สูงดี'!S47</f>
        <v>106.8</v>
      </c>
      <c r="R47" s="8">
        <f>'0-5สูงดี'!V47</f>
        <v>106.2</v>
      </c>
      <c r="S47" s="10"/>
      <c r="T47" s="8">
        <f>วัยเรียนสูงดี!D48</f>
        <v>85.88</v>
      </c>
      <c r="U47" s="8">
        <f>วัยเรียนสูงดี!F48</f>
        <v>1.1299999999999999</v>
      </c>
      <c r="V47" s="8">
        <f>วัยเรียนสูงดี!H48</f>
        <v>2.2599999999999998</v>
      </c>
      <c r="W47" s="8">
        <f>วัยเรียนสูงดี!J48</f>
        <v>0.56000000000000005</v>
      </c>
      <c r="X47" s="8">
        <f>วัยเรียนสูงดี!M48</f>
        <v>146.11000000000001</v>
      </c>
      <c r="Y47" s="8">
        <f>วัยเรียนสูงดี!P48</f>
        <v>147.33000000000001</v>
      </c>
      <c r="Z47" s="8">
        <f>DMรายใหม่!D46</f>
        <v>0</v>
      </c>
      <c r="AA47" s="8">
        <f>'HT วัดที่บ้าน'!F45</f>
        <v>100</v>
      </c>
      <c r="AB47" s="8">
        <f>URI!D46</f>
        <v>0.77</v>
      </c>
      <c r="AC47" s="8">
        <f>Diaria!D46</f>
        <v>15.79</v>
      </c>
      <c r="AD47" s="8">
        <f>แผนไทย!D46</f>
        <v>18.3</v>
      </c>
      <c r="AE47" s="8">
        <f>DMคุมได้!E46</f>
        <v>57.14</v>
      </c>
      <c r="AF47" s="8">
        <f>HTคุมได้!I47</f>
        <v>50.47</v>
      </c>
      <c r="AG47" s="11">
        <f>'CVD risk'!D45</f>
        <v>100</v>
      </c>
      <c r="AH47" s="12">
        <f>ยาน้ำ!B40</f>
        <v>0.95918367346938771</v>
      </c>
      <c r="AI47" s="12">
        <f>ยาน้ำ!C40</f>
        <v>1</v>
      </c>
      <c r="AJ47" s="12">
        <f>ยาน้ำ!D40</f>
        <v>0.875</v>
      </c>
      <c r="AK47" s="20"/>
      <c r="AL47" s="32">
        <f>เลิกบุหรี่!D45</f>
        <v>38.75</v>
      </c>
      <c r="AM47" s="32">
        <f>เลิกบุหรี่!H45</f>
        <v>5.31</v>
      </c>
      <c r="AN47" s="32">
        <f>เลิกบุหรี่!J45</f>
        <v>100</v>
      </c>
      <c r="AO47" s="32">
        <f>เลิกบุหรี่!K45</f>
        <v>0</v>
      </c>
      <c r="AP47" s="32">
        <f>เลิกบุหรี่!L45</f>
        <v>1</v>
      </c>
      <c r="AQ47" s="32">
        <f>เลิกบุหรี่!M45</f>
        <v>5</v>
      </c>
    </row>
    <row r="48" spans="1:43" ht="18">
      <c r="A48" s="1" t="s">
        <v>68</v>
      </c>
      <c r="B48" s="2" t="s">
        <v>80</v>
      </c>
      <c r="C48" s="3">
        <v>6</v>
      </c>
      <c r="D48" s="4">
        <f>ประชากร!B48</f>
        <v>2846</v>
      </c>
      <c r="E48" s="5">
        <v>54</v>
      </c>
      <c r="F48" s="4">
        <f>'บริการ(ครั้ง)'!C48</f>
        <v>5877</v>
      </c>
      <c r="G48" s="5">
        <f>DMคุมได้!B47</f>
        <v>115</v>
      </c>
      <c r="H48" s="6">
        <f>HTคุมได้!B48</f>
        <v>215</v>
      </c>
      <c r="I48" s="7"/>
      <c r="J48" s="7"/>
      <c r="K48" s="17">
        <f>พัฒนาการเด็ก!FP50</f>
        <v>100</v>
      </c>
      <c r="L48" s="17">
        <f>พัฒนาการเด็ก!FU50</f>
        <v>32.352941176470587</v>
      </c>
      <c r="M48" s="17">
        <f>พัฒนาการเด็ก!FW50</f>
        <v>59.090909090909093</v>
      </c>
      <c r="N48" s="17">
        <f>พัฒนาการเด็ก!GH50</f>
        <v>86.764705882352942</v>
      </c>
      <c r="O48" s="9">
        <f>'0-5สูงดี'!N48</f>
        <v>96.37</v>
      </c>
      <c r="P48" s="8">
        <f>'0-5สูงดี'!P48</f>
        <v>73.12</v>
      </c>
      <c r="Q48" s="8">
        <f>'0-5สูงดี'!S48</f>
        <v>107.5</v>
      </c>
      <c r="R48" s="8">
        <f>'0-5สูงดี'!V48</f>
        <v>108.33</v>
      </c>
      <c r="S48" s="10"/>
      <c r="T48" s="8">
        <f>วัยเรียนสูงดี!D49</f>
        <v>79.33</v>
      </c>
      <c r="U48" s="8">
        <f>วัยเรียนสูงดี!F49</f>
        <v>5.87</v>
      </c>
      <c r="V48" s="8">
        <f>วัยเรียนสูงดี!H49</f>
        <v>3.91</v>
      </c>
      <c r="W48" s="8">
        <f>วัยเรียนสูงดี!J49</f>
        <v>0.56000000000000005</v>
      </c>
      <c r="X48" s="8">
        <f>วัยเรียนสูงดี!M49</f>
        <v>146.81</v>
      </c>
      <c r="Y48" s="8">
        <f>วัยเรียนสูงดี!P49</f>
        <v>147.63</v>
      </c>
      <c r="Z48" s="8">
        <f>DMรายใหม่!D47</f>
        <v>1.2</v>
      </c>
      <c r="AA48" s="8">
        <f>'HT วัดที่บ้าน'!F46</f>
        <v>41.67</v>
      </c>
      <c r="AB48" s="8">
        <f>URI!D47</f>
        <v>2.31</v>
      </c>
      <c r="AC48" s="8">
        <f>Diaria!D47</f>
        <v>0</v>
      </c>
      <c r="AD48" s="8">
        <f>แผนไทย!D47</f>
        <v>57.48</v>
      </c>
      <c r="AE48" s="8">
        <f>DMคุมได้!E47</f>
        <v>8.6999999999999993</v>
      </c>
      <c r="AF48" s="8">
        <f>HTคุมได้!I48</f>
        <v>56.74</v>
      </c>
      <c r="AG48" s="11">
        <f>'CVD risk'!D46</f>
        <v>95.79</v>
      </c>
      <c r="AH48" s="12">
        <f>ยาน้ำ!B41</f>
        <v>0.96551724137931039</v>
      </c>
      <c r="AI48" s="12">
        <f>ยาน้ำ!C41</f>
        <v>0.94325153374233128</v>
      </c>
      <c r="AJ48" s="12">
        <f>ยาน้ำ!D41</f>
        <v>0.65384615384615385</v>
      </c>
      <c r="AK48" s="20"/>
      <c r="AL48" s="32">
        <f>เลิกบุหรี่!D46</f>
        <v>2.85</v>
      </c>
      <c r="AM48" s="32">
        <f>เลิกบุหรี่!H46</f>
        <v>13.85</v>
      </c>
      <c r="AN48" s="32">
        <f>เลิกบุหรี่!J46</f>
        <v>77.78</v>
      </c>
      <c r="AO48" s="32">
        <f>เลิกบุหรี่!K46</f>
        <v>0</v>
      </c>
      <c r="AP48" s="32">
        <f>เลิกบุหรี่!L46</f>
        <v>0</v>
      </c>
      <c r="AQ48" s="32">
        <f>เลิกบุหรี่!M46</f>
        <v>0</v>
      </c>
    </row>
    <row r="49" spans="1:43" ht="18">
      <c r="A49" s="1" t="s">
        <v>68</v>
      </c>
      <c r="B49" s="2" t="s">
        <v>81</v>
      </c>
      <c r="C49" s="3">
        <v>6</v>
      </c>
      <c r="D49" s="4">
        <f>ประชากร!B49</f>
        <v>5529</v>
      </c>
      <c r="E49" s="5">
        <v>69</v>
      </c>
      <c r="F49" s="4">
        <f>'บริการ(ครั้ง)'!C49</f>
        <v>12047</v>
      </c>
      <c r="G49" s="5">
        <f>DMคุมได้!B48</f>
        <v>261</v>
      </c>
      <c r="H49" s="6">
        <f>HTคุมได้!B49</f>
        <v>490</v>
      </c>
      <c r="I49" s="7"/>
      <c r="J49" s="7"/>
      <c r="K49" s="17">
        <f>พัฒนาการเด็ก!FP51</f>
        <v>99.31506849315069</v>
      </c>
      <c r="L49" s="17">
        <f>พัฒนาการเด็ก!FU51</f>
        <v>17.241379310344829</v>
      </c>
      <c r="M49" s="17">
        <f>พัฒนาการเด็ก!FW51</f>
        <v>72</v>
      </c>
      <c r="N49" s="17">
        <f>พัฒนาการเด็ก!GH51</f>
        <v>95.172413793103445</v>
      </c>
      <c r="O49" s="9">
        <f>'0-5สูงดี'!N49</f>
        <v>77.95</v>
      </c>
      <c r="P49" s="8">
        <f>'0-5สูงดี'!P49</f>
        <v>55.59</v>
      </c>
      <c r="Q49" s="8">
        <f>'0-5สูงดี'!S49</f>
        <v>106.89</v>
      </c>
      <c r="R49" s="8">
        <f>'0-5สูงดี'!V49</f>
        <v>106.92</v>
      </c>
      <c r="S49" s="10"/>
      <c r="T49" s="8">
        <f>วัยเรียนสูงดี!D50</f>
        <v>66.97</v>
      </c>
      <c r="U49" s="8">
        <f>วัยเรียนสูงดี!F50</f>
        <v>4.3600000000000003</v>
      </c>
      <c r="V49" s="8">
        <f>วัยเรียนสูงดี!H50</f>
        <v>10.7</v>
      </c>
      <c r="W49" s="8">
        <f>วัยเรียนสูงดี!J50</f>
        <v>3.96</v>
      </c>
      <c r="X49" s="8">
        <f>วัยเรียนสูงดี!M50</f>
        <v>149.15</v>
      </c>
      <c r="Y49" s="8">
        <f>วัยเรียนสูงดี!P50</f>
        <v>152.25</v>
      </c>
      <c r="Z49" s="8">
        <f>DMรายใหม่!D48</f>
        <v>0.75</v>
      </c>
      <c r="AA49" s="8">
        <f>'HT วัดที่บ้าน'!F47</f>
        <v>31.51</v>
      </c>
      <c r="AB49" s="8">
        <f>URI!D48</f>
        <v>3.22</v>
      </c>
      <c r="AC49" s="8">
        <f>Diaria!D48</f>
        <v>17.809999999999999</v>
      </c>
      <c r="AD49" s="8">
        <f>แผนไทย!D48</f>
        <v>28.08</v>
      </c>
      <c r="AE49" s="8">
        <f>DMคุมได้!E48</f>
        <v>36.020000000000003</v>
      </c>
      <c r="AF49" s="8">
        <f>HTคุมได้!I49</f>
        <v>61.43</v>
      </c>
      <c r="AG49" s="11">
        <f>'CVD risk'!D47</f>
        <v>97.49</v>
      </c>
      <c r="AH49" s="12">
        <f>ยาน้ำ!B42</f>
        <v>1</v>
      </c>
      <c r="AI49" s="12">
        <f>ยาน้ำ!C42</f>
        <v>0.90261282660332542</v>
      </c>
      <c r="AJ49" s="12">
        <f>ยาน้ำ!D42</f>
        <v>0.45714285714285713</v>
      </c>
      <c r="AK49" s="20"/>
      <c r="AL49" s="32">
        <f>เลิกบุหรี่!D47</f>
        <v>19.13</v>
      </c>
      <c r="AM49" s="32">
        <f>เลิกบุหรี่!H47</f>
        <v>32.33</v>
      </c>
      <c r="AN49" s="32">
        <f>เลิกบุหรี่!J47</f>
        <v>99.25</v>
      </c>
      <c r="AO49" s="32">
        <f>เลิกบุหรี่!K47</f>
        <v>0</v>
      </c>
      <c r="AP49" s="32">
        <f>เลิกบุหรี่!L47</f>
        <v>0</v>
      </c>
      <c r="AQ49" s="32">
        <f>เลิกบุหรี่!M47</f>
        <v>0</v>
      </c>
    </row>
    <row r="50" spans="1:43" ht="18">
      <c r="A50" s="1" t="s">
        <v>68</v>
      </c>
      <c r="B50" s="2" t="s">
        <v>82</v>
      </c>
      <c r="C50" s="3">
        <v>3</v>
      </c>
      <c r="D50" s="4">
        <f>ประชากร!B50</f>
        <v>749</v>
      </c>
      <c r="E50" s="5">
        <v>20</v>
      </c>
      <c r="F50" s="4">
        <f>'บริการ(ครั้ง)'!C50</f>
        <v>4123</v>
      </c>
      <c r="G50" s="5">
        <f>DMคุมได้!B49</f>
        <v>41</v>
      </c>
      <c r="H50" s="6">
        <f>HTคุมได้!B50</f>
        <v>58</v>
      </c>
      <c r="I50" s="7"/>
      <c r="J50" s="7"/>
      <c r="K50" s="17">
        <f>พัฒนาการเด็ก!FP52</f>
        <v>100</v>
      </c>
      <c r="L50" s="17">
        <f>พัฒนาการเด็ก!FU52</f>
        <v>10.344827586206897</v>
      </c>
      <c r="M50" s="17">
        <f>พัฒนาการเด็ก!FW52</f>
        <v>100</v>
      </c>
      <c r="N50" s="17">
        <f>พัฒนาการเด็ก!GH52</f>
        <v>100</v>
      </c>
      <c r="O50" s="9">
        <f>'0-5สูงดี'!N50</f>
        <v>97.14</v>
      </c>
      <c r="P50" s="8">
        <f>'0-5สูงดี'!P50</f>
        <v>72.06</v>
      </c>
      <c r="Q50" s="8">
        <f>'0-5สูงดี'!S50</f>
        <v>107.43</v>
      </c>
      <c r="R50" s="8">
        <f>'0-5สูงดี'!V50</f>
        <v>109</v>
      </c>
      <c r="S50" s="10"/>
      <c r="T50" s="8">
        <f>วัยเรียนสูงดี!D51</f>
        <v>86.41</v>
      </c>
      <c r="U50" s="8">
        <f>วัยเรียนสูงดี!F51</f>
        <v>1.0900000000000001</v>
      </c>
      <c r="V50" s="8">
        <f>วัยเรียนสูงดี!H51</f>
        <v>4.3499999999999996</v>
      </c>
      <c r="W50" s="8">
        <f>วัยเรียนสูงดี!J51</f>
        <v>4.8899999999999997</v>
      </c>
      <c r="X50" s="8">
        <f>วัยเรียนสูงดี!M51</f>
        <v>140</v>
      </c>
      <c r="Y50" s="8">
        <f>วัยเรียนสูงดี!P51</f>
        <v>143.91999999999999</v>
      </c>
      <c r="Z50" s="8">
        <f>DMรายใหม่!D49</f>
        <v>0</v>
      </c>
      <c r="AA50" s="8">
        <f>'HT วัดที่บ้าน'!F48</f>
        <v>33.33</v>
      </c>
      <c r="AB50" s="8">
        <f>URI!D49</f>
        <v>5.2</v>
      </c>
      <c r="AC50" s="8">
        <f>Diaria!D49</f>
        <v>8.33</v>
      </c>
      <c r="AD50" s="8">
        <f>แผนไทย!D49</f>
        <v>54.03</v>
      </c>
      <c r="AE50" s="8">
        <f>DMคุมได้!E49</f>
        <v>97.56</v>
      </c>
      <c r="AF50" s="8">
        <f>HTคุมได้!I50</f>
        <v>55.17</v>
      </c>
      <c r="AG50" s="11">
        <f>'CVD risk'!D48</f>
        <v>92.59</v>
      </c>
      <c r="AH50" s="12">
        <f>ยาน้ำ!B107</f>
        <v>1</v>
      </c>
      <c r="AI50" s="12">
        <f>ยาน้ำ!C107</f>
        <v>0.80952380952380953</v>
      </c>
      <c r="AJ50" s="12">
        <f>ยาน้ำ!D107</f>
        <v>0.36363636363636365</v>
      </c>
      <c r="AK50" s="20"/>
      <c r="AL50" s="32">
        <f>เลิกบุหรี่!D48</f>
        <v>44.44</v>
      </c>
      <c r="AM50" s="32">
        <f>เลิกบุหรี่!H48</f>
        <v>41.25</v>
      </c>
      <c r="AN50" s="32">
        <f>เลิกบุหรี่!J48</f>
        <v>98.99</v>
      </c>
      <c r="AO50" s="32">
        <f>เลิกบุหรี่!K48</f>
        <v>0</v>
      </c>
      <c r="AP50" s="32">
        <f>เลิกบุหรี่!L48</f>
        <v>0</v>
      </c>
      <c r="AQ50" s="32">
        <f>เลิกบุหรี่!M48</f>
        <v>0</v>
      </c>
    </row>
    <row r="51" spans="1:43" ht="18">
      <c r="A51" s="1" t="s">
        <v>68</v>
      </c>
      <c r="B51" s="2" t="s">
        <v>83</v>
      </c>
      <c r="C51" s="3">
        <v>3</v>
      </c>
      <c r="D51" s="4">
        <f>ประชากร!B51</f>
        <v>658</v>
      </c>
      <c r="E51" s="5">
        <v>18</v>
      </c>
      <c r="F51" s="4">
        <f>'บริการ(ครั้ง)'!C51</f>
        <v>2601</v>
      </c>
      <c r="G51" s="5">
        <f>DMคุมได้!B50</f>
        <v>32</v>
      </c>
      <c r="H51" s="6">
        <f>HTคุมได้!B51</f>
        <v>57</v>
      </c>
      <c r="I51" s="7"/>
      <c r="J51" s="7"/>
      <c r="K51" s="17">
        <f>พัฒนาการเด็ก!FP53</f>
        <v>100</v>
      </c>
      <c r="L51" s="17">
        <f>พัฒนาการเด็ก!FU53</f>
        <v>12.5</v>
      </c>
      <c r="M51" s="17">
        <f>พัฒนาการเด็ก!FW53</f>
        <v>33.333333333333336</v>
      </c>
      <c r="N51" s="17">
        <f>พัฒนาการเด็ก!GH53</f>
        <v>91.666666666666671</v>
      </c>
      <c r="O51" s="9">
        <f>'0-5สูงดี'!N51</f>
        <v>94.55</v>
      </c>
      <c r="P51" s="8">
        <f>'0-5สูงดี'!P51</f>
        <v>73.08</v>
      </c>
      <c r="Q51" s="8">
        <f>'0-5สูงดี'!S51</f>
        <v>113.8</v>
      </c>
      <c r="R51" s="8">
        <f>'0-5สูงดี'!V51</f>
        <v>111</v>
      </c>
      <c r="S51" s="10"/>
      <c r="T51" s="8">
        <f>วัยเรียนสูงดี!D52</f>
        <v>76.67</v>
      </c>
      <c r="U51" s="8">
        <f>วัยเรียนสูงดี!F52</f>
        <v>6.67</v>
      </c>
      <c r="V51" s="8">
        <f>วัยเรียนสูงดี!H52</f>
        <v>2.2200000000000002</v>
      </c>
      <c r="W51" s="8">
        <f>วัยเรียนสูงดี!J52</f>
        <v>5.56</v>
      </c>
      <c r="X51" s="8">
        <f>วัยเรียนสูงดี!M52</f>
        <v>144.5</v>
      </c>
      <c r="Y51" s="8">
        <f>วัยเรียนสูงดี!P52</f>
        <v>156</v>
      </c>
      <c r="Z51" s="8">
        <f>DMรายใหม่!D50</f>
        <v>0</v>
      </c>
      <c r="AA51" s="8">
        <f>'HT วัดที่บ้าน'!F49</f>
        <v>100</v>
      </c>
      <c r="AB51" s="8">
        <f>URI!D50</f>
        <v>3.51</v>
      </c>
      <c r="AC51" s="8">
        <f>Diaria!D50</f>
        <v>8.33</v>
      </c>
      <c r="AD51" s="8">
        <f>แผนไทย!D50</f>
        <v>37.43</v>
      </c>
      <c r="AE51" s="8">
        <f>DMคุมได้!E50</f>
        <v>40.630000000000003</v>
      </c>
      <c r="AF51" s="8">
        <f>HTคุมได้!I51</f>
        <v>63.16</v>
      </c>
      <c r="AG51" s="11">
        <f>'CVD risk'!D49</f>
        <v>94.29</v>
      </c>
      <c r="AH51" s="12">
        <f>ยาน้ำ!B108</f>
        <v>1</v>
      </c>
      <c r="AI51" s="12">
        <f>ยาน้ำ!C108</f>
        <v>0.95238095238095233</v>
      </c>
      <c r="AJ51" s="12">
        <f>ยาน้ำ!D108</f>
        <v>0.42857142857142855</v>
      </c>
      <c r="AK51" s="20"/>
      <c r="AL51" s="32">
        <f>เลิกบุหรี่!D49</f>
        <v>91.88</v>
      </c>
      <c r="AM51" s="32">
        <f>เลิกบุหรี่!H49</f>
        <v>1.89</v>
      </c>
      <c r="AN51" s="32">
        <f>เลิกบุหรี่!J49</f>
        <v>100</v>
      </c>
      <c r="AO51" s="32">
        <f>เลิกบุหรี่!K49</f>
        <v>0</v>
      </c>
      <c r="AP51" s="32">
        <f>เลิกบุหรี่!L49</f>
        <v>0</v>
      </c>
      <c r="AQ51" s="32">
        <f>เลิกบุหรี่!M49</f>
        <v>0</v>
      </c>
    </row>
    <row r="52" spans="1:43" ht="18">
      <c r="A52" s="1" t="s">
        <v>68</v>
      </c>
      <c r="B52" s="18" t="s">
        <v>327</v>
      </c>
      <c r="C52" s="3"/>
      <c r="D52" s="4"/>
      <c r="E52" s="5"/>
      <c r="F52" s="4">
        <f>'บริการ(ครั้ง)'!C52</f>
        <v>48553</v>
      </c>
      <c r="G52" s="5"/>
      <c r="H52" s="6"/>
      <c r="I52" s="7"/>
      <c r="J52" s="7"/>
      <c r="K52" s="17">
        <f>พัฒนาการเด็ก!FP54</f>
        <v>81.65680473372781</v>
      </c>
      <c r="L52" s="17">
        <f>พัฒนาการเด็ก!FU54</f>
        <v>29.710144927536231</v>
      </c>
      <c r="M52" s="17">
        <f>พัฒนาการเด็ก!FW54</f>
        <v>90.243902439024396</v>
      </c>
      <c r="N52" s="17">
        <f>พัฒนาการเด็ก!GH54</f>
        <v>97.101449275362313</v>
      </c>
      <c r="O52" s="9">
        <f>'0-5สูงดี'!N52</f>
        <v>21.73</v>
      </c>
      <c r="P52" s="8">
        <f>'0-5สูงดี'!P52</f>
        <v>61.29</v>
      </c>
      <c r="Q52" s="8">
        <f>'0-5สูงดี'!S52</f>
        <v>111.67</v>
      </c>
      <c r="R52" s="8">
        <f>'0-5สูงดี'!V52</f>
        <v>115.5</v>
      </c>
      <c r="S52" s="10"/>
      <c r="T52" s="8">
        <f>วัยเรียนสูงดี!D53</f>
        <v>63.95</v>
      </c>
      <c r="U52" s="8">
        <f>วัยเรียนสูงดี!F53</f>
        <v>4.87</v>
      </c>
      <c r="V52" s="8">
        <f>วัยเรียนสูงดี!H53</f>
        <v>9.61</v>
      </c>
      <c r="W52" s="8">
        <f>วัยเรียนสูงดี!J53</f>
        <v>7.24</v>
      </c>
      <c r="X52" s="8">
        <f>วัยเรียนสูงดี!M53</f>
        <v>148.9</v>
      </c>
      <c r="Y52" s="8">
        <f>วัยเรียนสูงดี!P53</f>
        <v>150.37</v>
      </c>
      <c r="Z52" s="8">
        <f>DMรายใหม่!D51</f>
        <v>0</v>
      </c>
      <c r="AA52" s="8">
        <f>'HT วัดที่บ้าน'!F50</f>
        <v>0</v>
      </c>
      <c r="AB52" s="8">
        <f>URI!D51</f>
        <v>0</v>
      </c>
      <c r="AC52" s="8">
        <f>Diaria!D51</f>
        <v>0</v>
      </c>
      <c r="AD52" s="8">
        <f>แผนไทย!D51</f>
        <v>14.39</v>
      </c>
      <c r="AE52" s="8">
        <f>DMคุมได้!E51</f>
        <v>4.8899999999999997</v>
      </c>
      <c r="AF52" s="8">
        <f>HTคุมได้!I52</f>
        <v>54.8</v>
      </c>
      <c r="AG52" s="11">
        <f>'CVD risk'!D50</f>
        <v>65.41</v>
      </c>
      <c r="AH52" s="12">
        <f>ยาน้ำ!B115</f>
        <v>0.84567901234567899</v>
      </c>
      <c r="AI52" s="12">
        <f>ยาน้ำ!C115</f>
        <v>0.83846153846153848</v>
      </c>
      <c r="AJ52" s="12">
        <f>ยาน้ำ!D115</f>
        <v>0</v>
      </c>
      <c r="AK52" s="20"/>
      <c r="AL52" s="32">
        <f>เลิกบุหรี่!D50</f>
        <v>9.33</v>
      </c>
      <c r="AM52" s="32">
        <f>เลิกบุหรี่!H50</f>
        <v>2.29</v>
      </c>
      <c r="AN52" s="32">
        <f>เลิกบุหรี่!J50</f>
        <v>66.67</v>
      </c>
      <c r="AO52" s="32">
        <f>เลิกบุหรี่!K50</f>
        <v>0</v>
      </c>
      <c r="AP52" s="32">
        <f>เลิกบุหรี่!L50</f>
        <v>0</v>
      </c>
      <c r="AQ52" s="32">
        <f>เลิกบุหรี่!M50</f>
        <v>0</v>
      </c>
    </row>
    <row r="53" spans="1:43" ht="18">
      <c r="A53" s="1" t="s">
        <v>84</v>
      </c>
      <c r="B53" s="2" t="s">
        <v>85</v>
      </c>
      <c r="C53" s="3">
        <v>7</v>
      </c>
      <c r="D53" s="4">
        <f>ประชากร!B53</f>
        <v>6779</v>
      </c>
      <c r="E53" s="5">
        <v>161</v>
      </c>
      <c r="F53" s="4">
        <f>'บริการ(ครั้ง)'!C53</f>
        <v>12821</v>
      </c>
      <c r="G53" s="5">
        <f>DMคุมได้!B52</f>
        <v>308</v>
      </c>
      <c r="H53" s="6">
        <f>HTคุมได้!B53</f>
        <v>737</v>
      </c>
      <c r="I53" s="7"/>
      <c r="J53" s="7"/>
      <c r="K53" s="17">
        <f>พัฒนาการเด็ก!FP55</f>
        <v>91.279069767441854</v>
      </c>
      <c r="L53" s="17">
        <f>พัฒนาการเด็ก!FU55</f>
        <v>5.7324840764331206</v>
      </c>
      <c r="M53" s="17">
        <f>พัฒนาการเด็ก!FW55</f>
        <v>66.666666666666671</v>
      </c>
      <c r="N53" s="17">
        <f>พัฒนาการเด็ก!GH55</f>
        <v>98.089171974522287</v>
      </c>
      <c r="O53" s="9">
        <f>'0-5สูงดี'!N53</f>
        <v>95.16</v>
      </c>
      <c r="P53" s="8">
        <f>'0-5สูงดี'!P53</f>
        <v>76.08</v>
      </c>
      <c r="Q53" s="8">
        <f>'0-5สูงดี'!S53</f>
        <v>108.86</v>
      </c>
      <c r="R53" s="8">
        <f>'0-5สูงดี'!V53</f>
        <v>109.03</v>
      </c>
      <c r="S53" s="10"/>
      <c r="T53" s="8">
        <f>วัยเรียนสูงดี!D54</f>
        <v>74.39</v>
      </c>
      <c r="U53" s="8">
        <f>วัยเรียนสูงดี!F54</f>
        <v>3.96</v>
      </c>
      <c r="V53" s="8">
        <f>วัยเรียนสูงดี!H54</f>
        <v>6.4</v>
      </c>
      <c r="W53" s="8">
        <f>วัยเรียนสูงดี!J54</f>
        <v>4.57</v>
      </c>
      <c r="X53" s="8">
        <f>วัยเรียนสูงดี!M54</f>
        <v>143.41</v>
      </c>
      <c r="Y53" s="8">
        <f>วัยเรียนสูงดี!P54</f>
        <v>148.75</v>
      </c>
      <c r="Z53" s="8">
        <f>DMรายใหม่!D52</f>
        <v>1.44</v>
      </c>
      <c r="AA53" s="8">
        <f>'HT วัดที่บ้าน'!F51</f>
        <v>60</v>
      </c>
      <c r="AB53" s="8">
        <f>URI!D52</f>
        <v>16.29</v>
      </c>
      <c r="AC53" s="8">
        <f>Diaria!D52</f>
        <v>26.56</v>
      </c>
      <c r="AD53" s="8">
        <f>แผนไทย!D52</f>
        <v>35.75</v>
      </c>
      <c r="AE53" s="8">
        <f>DMคุมได้!E52</f>
        <v>16.88</v>
      </c>
      <c r="AF53" s="8">
        <f>HTคุมได้!I53</f>
        <v>16.690000000000001</v>
      </c>
      <c r="AG53" s="11">
        <f>'CVD risk'!D51</f>
        <v>94.8</v>
      </c>
      <c r="AH53" s="12">
        <f>ยาน้ำ!B43</f>
        <v>0.865979381443299</v>
      </c>
      <c r="AI53" s="12">
        <f>ยาน้ำ!C43</f>
        <v>0.82191780821917804</v>
      </c>
      <c r="AJ53" s="12">
        <f>ยาน้ำ!D43</f>
        <v>0.11904761904761904</v>
      </c>
      <c r="AK53" s="20"/>
      <c r="AL53" s="32">
        <f>เลิกบุหรี่!D51</f>
        <v>52.95</v>
      </c>
      <c r="AM53" s="32">
        <f>เลิกบุหรี่!H51</f>
        <v>11.67</v>
      </c>
      <c r="AN53" s="32">
        <f>เลิกบุหรี่!J51</f>
        <v>47.35</v>
      </c>
      <c r="AO53" s="32">
        <f>เลิกบุหรี่!K51</f>
        <v>2</v>
      </c>
      <c r="AP53" s="32">
        <f>เลิกบุหรี่!L51</f>
        <v>0</v>
      </c>
      <c r="AQ53" s="32">
        <f>เลิกบุหรี่!M51</f>
        <v>1</v>
      </c>
    </row>
    <row r="54" spans="1:43" ht="18">
      <c r="A54" s="1" t="s">
        <v>84</v>
      </c>
      <c r="B54" s="2" t="s">
        <v>86</v>
      </c>
      <c r="C54" s="3">
        <v>6</v>
      </c>
      <c r="D54" s="4">
        <f>ประชากร!B54</f>
        <v>3968</v>
      </c>
      <c r="E54" s="5">
        <v>52</v>
      </c>
      <c r="F54" s="4">
        <f>'บริการ(ครั้ง)'!C54</f>
        <v>8763</v>
      </c>
      <c r="G54" s="5">
        <f>DMคุมได้!B53</f>
        <v>175</v>
      </c>
      <c r="H54" s="6">
        <f>HTคุมได้!B54</f>
        <v>332</v>
      </c>
      <c r="I54" s="7"/>
      <c r="J54" s="7"/>
      <c r="K54" s="17">
        <f>พัฒนาการเด็ก!FP56</f>
        <v>100</v>
      </c>
      <c r="L54" s="17">
        <f>พัฒนาการเด็ก!FU56</f>
        <v>19.298245614035089</v>
      </c>
      <c r="M54" s="17">
        <f>พัฒนาการเด็ก!FW56</f>
        <v>72.727272727272734</v>
      </c>
      <c r="N54" s="17">
        <f>พัฒนาการเด็ก!GH56</f>
        <v>94.736842105263165</v>
      </c>
      <c r="O54" s="9">
        <f>'0-5สูงดี'!N54</f>
        <v>94.34</v>
      </c>
      <c r="P54" s="8">
        <f>'0-5สูงดี'!P54</f>
        <v>41.33</v>
      </c>
      <c r="Q54" s="8">
        <f>'0-5สูงดี'!S54</f>
        <v>110.92</v>
      </c>
      <c r="R54" s="8">
        <f>'0-5สูงดี'!V54</f>
        <v>105.5</v>
      </c>
      <c r="S54" s="10"/>
      <c r="T54" s="8">
        <f>วัยเรียนสูงดี!D55</f>
        <v>61.42</v>
      </c>
      <c r="U54" s="8">
        <f>วัยเรียนสูงดี!F55</f>
        <v>6.39</v>
      </c>
      <c r="V54" s="8">
        <f>วัยเรียนสูงดี!H55</f>
        <v>9.1300000000000008</v>
      </c>
      <c r="W54" s="8">
        <f>วัยเรียนสูงดี!J55</f>
        <v>5.71</v>
      </c>
      <c r="X54" s="8">
        <f>วัยเรียนสูงดี!M55</f>
        <v>147.04</v>
      </c>
      <c r="Y54" s="8">
        <f>วัยเรียนสูงดี!P55</f>
        <v>150.41999999999999</v>
      </c>
      <c r="Z54" s="8">
        <f>DMรายใหม่!D53</f>
        <v>0.47</v>
      </c>
      <c r="AA54" s="8">
        <f>'HT วัดที่บ้าน'!F52</f>
        <v>100</v>
      </c>
      <c r="AB54" s="8">
        <f>URI!D53</f>
        <v>5.78</v>
      </c>
      <c r="AC54" s="8">
        <f>Diaria!D53</f>
        <v>10.87</v>
      </c>
      <c r="AD54" s="8">
        <f>แผนไทย!D53</f>
        <v>35.909999999999997</v>
      </c>
      <c r="AE54" s="8">
        <f>DMคุมได้!E53</f>
        <v>16.57</v>
      </c>
      <c r="AF54" s="8">
        <f>HTคุมได้!I54</f>
        <v>8.43</v>
      </c>
      <c r="AG54" s="11">
        <f>'CVD risk'!D52</f>
        <v>87.35</v>
      </c>
      <c r="AH54" s="12">
        <f>ยาน้ำ!B44</f>
        <v>0.93333333333333335</v>
      </c>
      <c r="AI54" s="12">
        <f>ยาน้ำ!C44</f>
        <v>0.91576086956521741</v>
      </c>
      <c r="AJ54" s="12">
        <f>ยาน้ำ!D44</f>
        <v>0.11764705882352941</v>
      </c>
      <c r="AK54" s="20"/>
      <c r="AL54" s="32">
        <f>เลิกบุหรี่!D52</f>
        <v>72.02</v>
      </c>
      <c r="AM54" s="32">
        <f>เลิกบุหรี่!H52</f>
        <v>9.94</v>
      </c>
      <c r="AN54" s="32">
        <f>เลิกบุหรี่!J52</f>
        <v>98.33</v>
      </c>
      <c r="AO54" s="32">
        <f>เลิกบุหรี่!K52</f>
        <v>0</v>
      </c>
      <c r="AP54" s="32">
        <f>เลิกบุหรี่!L52</f>
        <v>0</v>
      </c>
      <c r="AQ54" s="32">
        <f>เลิกบุหรี่!M52</f>
        <v>1</v>
      </c>
    </row>
    <row r="55" spans="1:43" ht="18">
      <c r="A55" s="1" t="s">
        <v>84</v>
      </c>
      <c r="B55" s="18" t="s">
        <v>328</v>
      </c>
      <c r="C55" s="3"/>
      <c r="D55" s="4">
        <f>ประชากร!B55</f>
        <v>4148</v>
      </c>
      <c r="E55" s="5"/>
      <c r="F55" s="4">
        <f>'บริการ(ครั้ง)'!C55</f>
        <v>9691</v>
      </c>
      <c r="G55" s="5">
        <f>DMคุมได้!B54</f>
        <v>231</v>
      </c>
      <c r="H55" s="6">
        <f>HTคุมได้!B55</f>
        <v>478</v>
      </c>
      <c r="I55" s="7"/>
      <c r="J55" s="7"/>
      <c r="K55" s="17">
        <f>พัฒนาการเด็ก!FP57</f>
        <v>71.264367816091948</v>
      </c>
      <c r="L55" s="17">
        <f>พัฒนาการเด็ก!FU57</f>
        <v>4.838709677419355</v>
      </c>
      <c r="M55" s="17">
        <f>พัฒนาการเด็ก!FW57</f>
        <v>33.333333333333336</v>
      </c>
      <c r="N55" s="17">
        <f>พัฒนาการเด็ก!GH57</f>
        <v>96.774193548387103</v>
      </c>
      <c r="O55" s="9">
        <f>'0-5สูงดี'!N55</f>
        <v>77.040000000000006</v>
      </c>
      <c r="P55" s="8">
        <f>'0-5สูงดี'!P55</f>
        <v>47.98</v>
      </c>
      <c r="Q55" s="8">
        <f>'0-5สูงดี'!S55</f>
        <v>107.65</v>
      </c>
      <c r="R55" s="8">
        <f>'0-5สูงดี'!V55</f>
        <v>107.9</v>
      </c>
      <c r="S55" s="10"/>
      <c r="T55" s="8">
        <f>วัยเรียนสูงดี!D56</f>
        <v>64.88</v>
      </c>
      <c r="U55" s="8">
        <f>วัยเรียนสูงดี!F56</f>
        <v>3.31</v>
      </c>
      <c r="V55" s="8">
        <f>วัยเรียนสูงดี!H56</f>
        <v>7.85</v>
      </c>
      <c r="W55" s="8">
        <f>วัยเรียนสูงดี!J56</f>
        <v>12.4</v>
      </c>
      <c r="X55" s="8">
        <f>วัยเรียนสูงดี!M56</f>
        <v>146.30000000000001</v>
      </c>
      <c r="Y55" s="8">
        <f>วัยเรียนสูงดี!P56</f>
        <v>146.07</v>
      </c>
      <c r="Z55" s="8">
        <f>DMรายใหม่!D54</f>
        <v>0.18</v>
      </c>
      <c r="AA55" s="8">
        <f>'HT วัดที่บ้าน'!F53</f>
        <v>100</v>
      </c>
      <c r="AB55" s="8">
        <f>URI!D54</f>
        <v>0</v>
      </c>
      <c r="AC55" s="8">
        <f>Diaria!D54</f>
        <v>0</v>
      </c>
      <c r="AD55" s="8">
        <f>แผนไทย!D54</f>
        <v>0</v>
      </c>
      <c r="AE55" s="8">
        <f>DMคุมได้!E54</f>
        <v>14.72</v>
      </c>
      <c r="AF55" s="8">
        <f>HTคุมได้!I55</f>
        <v>24.48</v>
      </c>
      <c r="AG55" s="11">
        <f>'CVD risk'!D53</f>
        <v>98.93</v>
      </c>
      <c r="AH55" s="12">
        <f>ยาน้ำ!B45</f>
        <v>0.64</v>
      </c>
      <c r="AI55" s="12">
        <f>ยาน้ำ!C45</f>
        <v>0.87227414330218067</v>
      </c>
      <c r="AJ55" s="12">
        <f>ยาน้ำ!D45</f>
        <v>0</v>
      </c>
      <c r="AK55" s="20"/>
      <c r="AL55" s="32">
        <f>เลิกบุหรี่!D53</f>
        <v>18.579999999999998</v>
      </c>
      <c r="AM55" s="32">
        <f>เลิกบุหรี่!H53</f>
        <v>31.65</v>
      </c>
      <c r="AN55" s="32">
        <f>เลิกบุหรี่!J53</f>
        <v>97.5</v>
      </c>
      <c r="AO55" s="32">
        <f>เลิกบุหรี่!K53</f>
        <v>0</v>
      </c>
      <c r="AP55" s="32">
        <f>เลิกบุหรี่!L53</f>
        <v>0</v>
      </c>
      <c r="AQ55" s="32">
        <f>เลิกบุหรี่!M53</f>
        <v>0</v>
      </c>
    </row>
    <row r="56" spans="1:43" ht="18">
      <c r="A56" s="1" t="s">
        <v>84</v>
      </c>
      <c r="B56" s="18" t="s">
        <v>329</v>
      </c>
      <c r="C56" s="3"/>
      <c r="D56" s="4">
        <f>ประชากร!B56</f>
        <v>3512</v>
      </c>
      <c r="E56" s="5"/>
      <c r="F56" s="4">
        <f>'บริการ(ครั้ง)'!C56</f>
        <v>7847</v>
      </c>
      <c r="G56" s="5">
        <f>DMคุมได้!B55</f>
        <v>174</v>
      </c>
      <c r="H56" s="6">
        <f>HTคุมได้!B56</f>
        <v>478</v>
      </c>
      <c r="I56" s="7"/>
      <c r="J56" s="7"/>
      <c r="K56" s="17">
        <f>พัฒนาการเด็ก!FP58</f>
        <v>96.078431372549019</v>
      </c>
      <c r="L56" s="17">
        <f>พัฒนาการเด็ก!FU58</f>
        <v>6.1224489795918364</v>
      </c>
      <c r="M56" s="17">
        <f>พัฒนาการเด็ก!FW58</f>
        <v>83.333333333333329</v>
      </c>
      <c r="N56" s="17">
        <f>พัฒนาการเด็ก!GH58</f>
        <v>98.979591836734699</v>
      </c>
      <c r="O56" s="9">
        <f>'0-5สูงดี'!N56</f>
        <v>97.82</v>
      </c>
      <c r="P56" s="8">
        <f>'0-5สูงดี'!P56</f>
        <v>57.99</v>
      </c>
      <c r="Q56" s="8">
        <f>'0-5สูงดี'!S56</f>
        <v>106.17</v>
      </c>
      <c r="R56" s="8">
        <f>'0-5สูงดี'!V56</f>
        <v>106.17</v>
      </c>
      <c r="S56" s="10"/>
      <c r="T56" s="8">
        <f>วัยเรียนสูงดี!D57</f>
        <v>66.56</v>
      </c>
      <c r="U56" s="8">
        <f>วัยเรียนสูงดี!F57</f>
        <v>5.88</v>
      </c>
      <c r="V56" s="8">
        <f>วัยเรียนสูงดี!H57</f>
        <v>10.220000000000001</v>
      </c>
      <c r="W56" s="8">
        <f>วัยเรียนสูงดี!J57</f>
        <v>4.95</v>
      </c>
      <c r="X56" s="8">
        <f>วัยเรียนสูงดี!M57</f>
        <v>148.19</v>
      </c>
      <c r="Y56" s="8">
        <f>วัยเรียนสูงดี!P57</f>
        <v>149.21</v>
      </c>
      <c r="Z56" s="8">
        <f>DMรายใหม่!D55</f>
        <v>0</v>
      </c>
      <c r="AA56" s="8">
        <f>'HT วัดที่บ้าน'!F54</f>
        <v>80</v>
      </c>
      <c r="AB56" s="8">
        <f>URI!D55</f>
        <v>0</v>
      </c>
      <c r="AC56" s="8">
        <f>Diaria!D55</f>
        <v>0</v>
      </c>
      <c r="AD56" s="8">
        <f>แผนไทย!D55</f>
        <v>0</v>
      </c>
      <c r="AE56" s="8">
        <f>DMคุมได้!E55</f>
        <v>26.44</v>
      </c>
      <c r="AF56" s="8">
        <f>HTคุมได้!I56</f>
        <v>22.38</v>
      </c>
      <c r="AG56" s="11">
        <f>'CVD risk'!D54</f>
        <v>94.94</v>
      </c>
      <c r="AH56" s="12">
        <f>ยาน้ำ!B46</f>
        <v>0.60439560439560436</v>
      </c>
      <c r="AI56" s="12">
        <f>ยาน้ำ!C46</f>
        <v>0.24848484848484848</v>
      </c>
      <c r="AJ56" s="12">
        <f>ยาน้ำ!D46</f>
        <v>0.125</v>
      </c>
      <c r="AK56" s="20"/>
      <c r="AL56" s="32">
        <f>เลิกบุหรี่!D54</f>
        <v>25.14</v>
      </c>
      <c r="AM56" s="32">
        <f>เลิกบุหรี่!H54</f>
        <v>37.69</v>
      </c>
      <c r="AN56" s="32">
        <f>เลิกบุหรี่!J54</f>
        <v>98.82</v>
      </c>
      <c r="AO56" s="32">
        <f>เลิกบุหรี่!K54</f>
        <v>0</v>
      </c>
      <c r="AP56" s="32">
        <f>เลิกบุหรี่!L54</f>
        <v>0</v>
      </c>
      <c r="AQ56" s="32">
        <f>เลิกบุหรี่!M54</f>
        <v>0</v>
      </c>
    </row>
    <row r="57" spans="1:43" ht="18">
      <c r="A57" s="1" t="s">
        <v>84</v>
      </c>
      <c r="B57" s="2" t="s">
        <v>87</v>
      </c>
      <c r="C57" s="3">
        <v>6</v>
      </c>
      <c r="D57" s="4">
        <f>ประชากร!B57</f>
        <v>8211</v>
      </c>
      <c r="E57" s="5">
        <v>134</v>
      </c>
      <c r="F57" s="4">
        <f>'บริการ(ครั้ง)'!C57</f>
        <v>24860</v>
      </c>
      <c r="G57" s="5">
        <f>DMคุมได้!B56</f>
        <v>316</v>
      </c>
      <c r="H57" s="6">
        <f>HTคุมได้!B57</f>
        <v>779</v>
      </c>
      <c r="I57" s="7"/>
      <c r="J57" s="7"/>
      <c r="K57" s="17">
        <f>พัฒนาการเด็ก!FP59</f>
        <v>91.017964071856284</v>
      </c>
      <c r="L57" s="17">
        <f>พัฒนาการเด็ก!FU59</f>
        <v>9.8684210526315788</v>
      </c>
      <c r="M57" s="17">
        <f>พัฒนาการเด็ก!FW59</f>
        <v>100</v>
      </c>
      <c r="N57" s="17">
        <f>พัฒนาการเด็ก!GH59</f>
        <v>99.34210526315789</v>
      </c>
      <c r="O57" s="9">
        <f>'0-5สูงดี'!N57</f>
        <v>94.65</v>
      </c>
      <c r="P57" s="8">
        <f>'0-5สูงดี'!P57</f>
        <v>84.47</v>
      </c>
      <c r="Q57" s="8">
        <f>'0-5สูงดี'!S57</f>
        <v>110.68</v>
      </c>
      <c r="R57" s="8">
        <f>'0-5สูงดี'!V57</f>
        <v>108.24</v>
      </c>
      <c r="S57" s="10"/>
      <c r="T57" s="8">
        <f>วัยเรียนสูงดี!D58</f>
        <v>82.24</v>
      </c>
      <c r="U57" s="8">
        <f>วัยเรียนสูงดี!F58</f>
        <v>0.39</v>
      </c>
      <c r="V57" s="8">
        <f>วัยเรียนสูงดี!H58</f>
        <v>2.54</v>
      </c>
      <c r="W57" s="8">
        <f>วัยเรียนสูงดี!J58</f>
        <v>4.0999999999999996</v>
      </c>
      <c r="X57" s="8">
        <f>วัยเรียนสูงดี!M58</f>
        <v>146.86000000000001</v>
      </c>
      <c r="Y57" s="8">
        <f>วัยเรียนสูงดี!P58</f>
        <v>151.66</v>
      </c>
      <c r="Z57" s="8">
        <f>DMรายใหม่!D56</f>
        <v>0</v>
      </c>
      <c r="AA57" s="8">
        <f>'HT วัดที่บ้าน'!F55</f>
        <v>66.67</v>
      </c>
      <c r="AB57" s="8">
        <f>URI!D56</f>
        <v>7.77</v>
      </c>
      <c r="AC57" s="8">
        <f>Diaria!D56</f>
        <v>10.71</v>
      </c>
      <c r="AD57" s="8">
        <f>แผนไทย!D56</f>
        <v>34.42</v>
      </c>
      <c r="AE57" s="8">
        <f>DMคุมได้!E56</f>
        <v>23.73</v>
      </c>
      <c r="AF57" s="8">
        <f>HTคุมได้!I57</f>
        <v>26.57</v>
      </c>
      <c r="AG57" s="11">
        <f>'CVD risk'!D55</f>
        <v>95.57</v>
      </c>
      <c r="AH57" s="12">
        <f>ยาน้ำ!B47</f>
        <v>0.97575757575757571</v>
      </c>
      <c r="AI57" s="12">
        <f>ยาน้ำ!C47</f>
        <v>0</v>
      </c>
      <c r="AJ57" s="12">
        <f>ยาน้ำ!D47</f>
        <v>0.82978723404255317</v>
      </c>
      <c r="AK57" s="20"/>
      <c r="AL57" s="32">
        <f>เลิกบุหรี่!D55</f>
        <v>28.93</v>
      </c>
      <c r="AM57" s="32">
        <f>เลิกบุหรี่!H55</f>
        <v>20.7</v>
      </c>
      <c r="AN57" s="32">
        <f>เลิกบุหรี่!J55</f>
        <v>98.25</v>
      </c>
      <c r="AO57" s="32">
        <f>เลิกบุหรี่!K55</f>
        <v>29</v>
      </c>
      <c r="AP57" s="32">
        <f>เลิกบุหรี่!L55</f>
        <v>1</v>
      </c>
      <c r="AQ57" s="32">
        <f>เลิกบุหรี่!M55</f>
        <v>1</v>
      </c>
    </row>
    <row r="58" spans="1:43" ht="18">
      <c r="A58" s="1" t="s">
        <v>84</v>
      </c>
      <c r="B58" s="2" t="s">
        <v>88</v>
      </c>
      <c r="C58" s="3">
        <v>5</v>
      </c>
      <c r="D58" s="4">
        <f>ประชากร!B58</f>
        <v>4218</v>
      </c>
      <c r="E58" s="5">
        <v>67</v>
      </c>
      <c r="F58" s="4">
        <f>'บริการ(ครั้ง)'!C58</f>
        <v>7887</v>
      </c>
      <c r="G58" s="5">
        <f>DMคุมได้!B57</f>
        <v>163</v>
      </c>
      <c r="H58" s="6">
        <f>HTคุมได้!B58</f>
        <v>354</v>
      </c>
      <c r="I58" s="7"/>
      <c r="J58" s="7"/>
      <c r="K58" s="17">
        <f>พัฒนาการเด็ก!FP60</f>
        <v>98.529411764705884</v>
      </c>
      <c r="L58" s="17">
        <f>พัฒนาการเด็ก!FU60</f>
        <v>20.895522388059703</v>
      </c>
      <c r="M58" s="17">
        <f>พัฒนาการเด็ก!FW60</f>
        <v>78.571428571428569</v>
      </c>
      <c r="N58" s="17">
        <f>พัฒนาการเด็ก!GH60</f>
        <v>95.522388059701498</v>
      </c>
      <c r="O58" s="9">
        <f>'0-5สูงดี'!N58</f>
        <v>95.09</v>
      </c>
      <c r="P58" s="8">
        <f>'0-5สูงดี'!P58</f>
        <v>76.06</v>
      </c>
      <c r="Q58" s="8">
        <f>'0-5สูงดี'!S58</f>
        <v>105.78</v>
      </c>
      <c r="R58" s="8">
        <f>'0-5สูงดี'!V58</f>
        <v>107.56</v>
      </c>
      <c r="S58" s="10"/>
      <c r="T58" s="8">
        <f>วัยเรียนสูงดี!D59</f>
        <v>65.38</v>
      </c>
      <c r="U58" s="8">
        <f>วัยเรียนสูงดี!F59</f>
        <v>6.41</v>
      </c>
      <c r="V58" s="8">
        <f>วัยเรียนสูงดี!H59</f>
        <v>11.54</v>
      </c>
      <c r="W58" s="8">
        <f>วัยเรียนสูงดี!J59</f>
        <v>2.56</v>
      </c>
      <c r="X58" s="8">
        <f>วัยเรียนสูงดี!M59</f>
        <v>146.56</v>
      </c>
      <c r="Y58" s="8">
        <f>วัยเรียนสูงดี!P59</f>
        <v>146.5</v>
      </c>
      <c r="Z58" s="8">
        <f>DMรายใหม่!D57</f>
        <v>0.41</v>
      </c>
      <c r="AA58" s="8">
        <f>'HT วัดที่บ้าน'!F56</f>
        <v>37.5</v>
      </c>
      <c r="AB58" s="8">
        <f>URI!D57</f>
        <v>3.9</v>
      </c>
      <c r="AC58" s="8">
        <f>Diaria!D57</f>
        <v>3.85</v>
      </c>
      <c r="AD58" s="8">
        <f>แผนไทย!D57</f>
        <v>50.26</v>
      </c>
      <c r="AE58" s="8">
        <f>DMคุมได้!E57</f>
        <v>21.47</v>
      </c>
      <c r="AF58" s="8">
        <f>HTคุมได้!I58</f>
        <v>13.28</v>
      </c>
      <c r="AG58" s="11">
        <f>'CVD risk'!D56</f>
        <v>95.45</v>
      </c>
      <c r="AH58" s="12">
        <f>ยาน้ำ!B48</f>
        <v>0.98484848484848486</v>
      </c>
      <c r="AI58" s="12">
        <f>ยาน้ำ!C48</f>
        <v>0</v>
      </c>
      <c r="AJ58" s="12">
        <f>ยาน้ำ!D48</f>
        <v>0.6470588235294118</v>
      </c>
      <c r="AK58" s="20"/>
      <c r="AL58" s="32">
        <f>เลิกบุหรี่!D56</f>
        <v>52.88</v>
      </c>
      <c r="AM58" s="32">
        <f>เลิกบุหรี่!H56</f>
        <v>7.34</v>
      </c>
      <c r="AN58" s="32">
        <f>เลิกบุหรี่!J56</f>
        <v>90.3</v>
      </c>
      <c r="AO58" s="32">
        <f>เลิกบุหรี่!K56</f>
        <v>0</v>
      </c>
      <c r="AP58" s="32">
        <f>เลิกบุหรี่!L56</f>
        <v>0</v>
      </c>
      <c r="AQ58" s="32">
        <f>เลิกบุหรี่!M56</f>
        <v>0</v>
      </c>
    </row>
    <row r="59" spans="1:43" ht="18">
      <c r="A59" s="1" t="s">
        <v>84</v>
      </c>
      <c r="B59" s="2" t="s">
        <v>89</v>
      </c>
      <c r="C59" s="3">
        <v>8</v>
      </c>
      <c r="D59" s="4">
        <f>ประชากร!B59</f>
        <v>5991</v>
      </c>
      <c r="E59" s="5">
        <v>85</v>
      </c>
      <c r="F59" s="4">
        <f>'บริการ(ครั้ง)'!C59</f>
        <v>12221</v>
      </c>
      <c r="G59" s="5">
        <f>DMคุมได้!B58</f>
        <v>168</v>
      </c>
      <c r="H59" s="6">
        <f>HTคุมได้!B59</f>
        <v>493</v>
      </c>
      <c r="I59" s="7"/>
      <c r="J59" s="7"/>
      <c r="K59" s="17">
        <f>พัฒนาการเด็ก!FP61</f>
        <v>100</v>
      </c>
      <c r="L59" s="17">
        <f>พัฒนาการเด็ก!FU61</f>
        <v>22.302158273381295</v>
      </c>
      <c r="M59" s="17">
        <f>พัฒนาการเด็ก!FW61</f>
        <v>87.096774193548384</v>
      </c>
      <c r="N59" s="17">
        <f>พัฒนาการเด็ก!GH61</f>
        <v>97.122302158273385</v>
      </c>
      <c r="O59" s="9">
        <f>'0-5สูงดี'!N59</f>
        <v>94.83</v>
      </c>
      <c r="P59" s="8">
        <f>'0-5สูงดี'!P59</f>
        <v>80.61</v>
      </c>
      <c r="Q59" s="8">
        <f>'0-5สูงดี'!S59</f>
        <v>107.14</v>
      </c>
      <c r="R59" s="8">
        <f>'0-5สูงดี'!V59</f>
        <v>103.74</v>
      </c>
      <c r="S59" s="10"/>
      <c r="T59" s="8">
        <f>วัยเรียนสูงดี!D60</f>
        <v>84.69</v>
      </c>
      <c r="U59" s="8">
        <f>วัยเรียนสูงดี!F60</f>
        <v>2.04</v>
      </c>
      <c r="V59" s="8">
        <f>วัยเรียนสูงดี!H60</f>
        <v>4.76</v>
      </c>
      <c r="W59" s="8">
        <f>วัยเรียนสูงดี!J60</f>
        <v>0.68</v>
      </c>
      <c r="X59" s="8">
        <f>วัยเรียนสูงดี!M60</f>
        <v>152.88</v>
      </c>
      <c r="Y59" s="8">
        <f>วัยเรียนสูงดี!P60</f>
        <v>151.25</v>
      </c>
      <c r="Z59" s="8">
        <f>DMรายใหม่!D58</f>
        <v>0.54</v>
      </c>
      <c r="AA59" s="8">
        <f>'HT วัดที่บ้าน'!F57</f>
        <v>33.33</v>
      </c>
      <c r="AB59" s="8">
        <f>URI!D58</f>
        <v>3.57</v>
      </c>
      <c r="AC59" s="8">
        <f>Diaria!D58</f>
        <v>4.0999999999999996</v>
      </c>
      <c r="AD59" s="8">
        <f>แผนไทย!D58</f>
        <v>16.059999999999999</v>
      </c>
      <c r="AE59" s="8">
        <f>DMคุมได้!E58</f>
        <v>25</v>
      </c>
      <c r="AF59" s="8">
        <f>HTคุมได้!I59</f>
        <v>9.74</v>
      </c>
      <c r="AG59" s="11">
        <f>'CVD risk'!D57</f>
        <v>87.67</v>
      </c>
      <c r="AH59" s="12">
        <f>ยาน้ำ!B49</f>
        <v>0.95798319327731096</v>
      </c>
      <c r="AI59" s="12">
        <f>ยาน้ำ!C49</f>
        <v>0.98711340206185572</v>
      </c>
      <c r="AJ59" s="12">
        <f>ยาน้ำ!D49</f>
        <v>0.5</v>
      </c>
      <c r="AK59" s="20"/>
      <c r="AL59" s="32">
        <f>เลิกบุหรี่!D57</f>
        <v>37.58</v>
      </c>
      <c r="AM59" s="32">
        <f>เลิกบุหรี่!H57</f>
        <v>4.8</v>
      </c>
      <c r="AN59" s="32">
        <f>เลิกบุหรี่!J57</f>
        <v>57.95</v>
      </c>
      <c r="AO59" s="32">
        <f>เลิกบุหรี่!K57</f>
        <v>0</v>
      </c>
      <c r="AP59" s="32">
        <f>เลิกบุหรี่!L57</f>
        <v>0</v>
      </c>
      <c r="AQ59" s="32">
        <f>เลิกบุหรี่!M57</f>
        <v>0</v>
      </c>
    </row>
    <row r="60" spans="1:43" ht="18">
      <c r="A60" s="1" t="s">
        <v>84</v>
      </c>
      <c r="B60" s="18" t="s">
        <v>330</v>
      </c>
      <c r="C60" s="3"/>
      <c r="D60" s="4"/>
      <c r="E60" s="5"/>
      <c r="F60" s="4">
        <f>'บริการ(ครั้ง)'!C60</f>
        <v>81409</v>
      </c>
      <c r="G60" s="5"/>
      <c r="H60" s="6"/>
      <c r="I60" s="7"/>
      <c r="J60" s="7"/>
      <c r="K60" s="17">
        <f>พัฒนาการเด็ก!FP62</f>
        <v>80.952380952380949</v>
      </c>
      <c r="L60" s="17">
        <f>พัฒนาการเด็ก!FU62</f>
        <v>19.485294117647058</v>
      </c>
      <c r="M60" s="17">
        <f>พัฒนาการเด็ก!FW62</f>
        <v>73.584905660377359</v>
      </c>
      <c r="N60" s="17">
        <f>พัฒนาการเด็ก!GH62</f>
        <v>93.75</v>
      </c>
      <c r="O60" s="9">
        <f>'0-5สูงดี'!N60</f>
        <v>92.44</v>
      </c>
      <c r="P60" s="8">
        <f>'0-5สูงดี'!P60</f>
        <v>59.57</v>
      </c>
      <c r="Q60" s="8">
        <f>'0-5สูงดี'!S60</f>
        <v>107.08</v>
      </c>
      <c r="R60" s="8">
        <f>'0-5สูงดี'!V60</f>
        <v>106.04</v>
      </c>
      <c r="S60" s="10"/>
      <c r="T60" s="8">
        <f>วัยเรียนสูงดี!D61</f>
        <v>59.54</v>
      </c>
      <c r="U60" s="8">
        <f>วัยเรียนสูงดี!F61</f>
        <v>4.05</v>
      </c>
      <c r="V60" s="8">
        <f>วัยเรียนสูงดี!H61</f>
        <v>15.54</v>
      </c>
      <c r="W60" s="8">
        <f>วัยเรียนสูงดี!J61</f>
        <v>8.6199999999999992</v>
      </c>
      <c r="X60" s="8">
        <f>วัยเรียนสูงดี!M61</f>
        <v>149.51</v>
      </c>
      <c r="Y60" s="8">
        <f>วัยเรียนสูงดี!P61</f>
        <v>151.66</v>
      </c>
      <c r="Z60" s="8">
        <f>DMรายใหม่!D59</f>
        <v>2.99</v>
      </c>
      <c r="AA60" s="8">
        <f>'HT วัดที่บ้าน'!F58</f>
        <v>35.33</v>
      </c>
      <c r="AB60" s="8">
        <f>URI!D59</f>
        <v>0</v>
      </c>
      <c r="AC60" s="8">
        <f>Diaria!D59</f>
        <v>0</v>
      </c>
      <c r="AD60" s="8">
        <f>แผนไทย!D59</f>
        <v>19.38</v>
      </c>
      <c r="AE60" s="8">
        <f>DMคุมได้!E59</f>
        <v>22.46</v>
      </c>
      <c r="AF60" s="8">
        <f>HTคุมได้!I60</f>
        <v>23.26</v>
      </c>
      <c r="AG60" s="11">
        <f>'CVD risk'!D58</f>
        <v>68.760000000000005</v>
      </c>
      <c r="AH60" s="12">
        <f>ยาน้ำ!B116</f>
        <v>0.98236775818639799</v>
      </c>
      <c r="AI60" s="12">
        <f>ยาน้ำ!C116</f>
        <v>0.92651757188498407</v>
      </c>
      <c r="AJ60" s="12">
        <f>ยาน้ำ!D116</f>
        <v>0.69444444444444442</v>
      </c>
      <c r="AK60" s="20"/>
      <c r="AL60" s="32">
        <f>เลิกบุหรี่!D58</f>
        <v>7.36</v>
      </c>
      <c r="AM60" s="32">
        <f>เลิกบุหรี่!H58</f>
        <v>85.47</v>
      </c>
      <c r="AN60" s="32">
        <f>เลิกบุหรี่!J58</f>
        <v>96.42</v>
      </c>
      <c r="AO60" s="32">
        <f>เลิกบุหรี่!K58</f>
        <v>163</v>
      </c>
      <c r="AP60" s="32">
        <f>เลิกบุหรี่!L58</f>
        <v>0</v>
      </c>
      <c r="AQ60" s="32">
        <f>เลิกบุหรี่!M58</f>
        <v>0</v>
      </c>
    </row>
    <row r="61" spans="1:43" ht="18">
      <c r="A61" s="1" t="s">
        <v>90</v>
      </c>
      <c r="B61" s="2" t="s">
        <v>91</v>
      </c>
      <c r="C61" s="3">
        <v>4</v>
      </c>
      <c r="D61" s="4">
        <f>ประชากร!B61</f>
        <v>6126</v>
      </c>
      <c r="E61" s="5">
        <v>86</v>
      </c>
      <c r="F61" s="4">
        <f>'บริการ(ครั้ง)'!C61</f>
        <v>11656</v>
      </c>
      <c r="G61" s="5">
        <f>DMคุมได้!B60</f>
        <v>251</v>
      </c>
      <c r="H61" s="6">
        <f>HTคุมได้!B61</f>
        <v>626</v>
      </c>
      <c r="I61" s="7"/>
      <c r="J61" s="7"/>
      <c r="K61" s="17">
        <f>พัฒนาการเด็ก!FP63</f>
        <v>100</v>
      </c>
      <c r="L61" s="17">
        <f>พัฒนาการเด็ก!FU63</f>
        <v>20</v>
      </c>
      <c r="M61" s="17">
        <f>พัฒนาการเด็ก!FW63</f>
        <v>90</v>
      </c>
      <c r="N61" s="17">
        <f>พัฒนาการเด็ก!GH63</f>
        <v>98</v>
      </c>
      <c r="O61" s="9">
        <f>'0-5สูงดี'!N61</f>
        <v>97.77</v>
      </c>
      <c r="P61" s="8">
        <f>'0-5สูงดี'!P61</f>
        <v>79.430000000000007</v>
      </c>
      <c r="Q61" s="8">
        <f>'0-5สูงดี'!S61</f>
        <v>108.45</v>
      </c>
      <c r="R61" s="8">
        <f>'0-5สูงดี'!V61</f>
        <v>104.77</v>
      </c>
      <c r="S61" s="10"/>
      <c r="T61" s="8">
        <f>วัยเรียนสูงดี!D62</f>
        <v>87.82</v>
      </c>
      <c r="U61" s="8">
        <f>วัยเรียนสูงดี!F62</f>
        <v>0.95</v>
      </c>
      <c r="V61" s="8">
        <f>วัยเรียนสูงดี!H62</f>
        <v>1.27</v>
      </c>
      <c r="W61" s="8">
        <f>วัยเรียนสูงดี!J62</f>
        <v>3.64</v>
      </c>
      <c r="X61" s="8">
        <f>วัยเรียนสูงดี!M62</f>
        <v>152.63999999999999</v>
      </c>
      <c r="Y61" s="8">
        <f>วัยเรียนสูงดี!P62</f>
        <v>151.94999999999999</v>
      </c>
      <c r="Z61" s="8">
        <f>DMรายใหม่!D60</f>
        <v>3.64</v>
      </c>
      <c r="AA61" s="8">
        <f>'HT วัดที่บ้าน'!F59</f>
        <v>80</v>
      </c>
      <c r="AB61" s="8">
        <f>URI!D60</f>
        <v>0</v>
      </c>
      <c r="AC61" s="8">
        <f>Diaria!D60</f>
        <v>16.670000000000002</v>
      </c>
      <c r="AD61" s="8">
        <f>แผนไทย!D60</f>
        <v>25.56</v>
      </c>
      <c r="AE61" s="8">
        <f>DMคุมได้!E60</f>
        <v>41.43</v>
      </c>
      <c r="AF61" s="8">
        <f>HTคุมได้!I61</f>
        <v>70.930000000000007</v>
      </c>
      <c r="AG61" s="11">
        <f>'CVD risk'!D59</f>
        <v>94.44</v>
      </c>
      <c r="AH61" s="12">
        <f>ยาน้ำ!B50</f>
        <v>1</v>
      </c>
      <c r="AI61" s="12">
        <f>ยาน้ำ!C50</f>
        <v>0</v>
      </c>
      <c r="AJ61" s="12">
        <f>ยาน้ำ!D50</f>
        <v>0.33333333333333331</v>
      </c>
      <c r="AK61" s="20"/>
      <c r="AL61" s="32">
        <f>เลิกบุหรี่!D59</f>
        <v>27.2</v>
      </c>
      <c r="AM61" s="32">
        <f>เลิกบุหรี่!H59</f>
        <v>1.05</v>
      </c>
      <c r="AN61" s="32">
        <f>เลิกบุหรี่!J59</f>
        <v>20</v>
      </c>
      <c r="AO61" s="32">
        <f>เลิกบุหรี่!K59</f>
        <v>0</v>
      </c>
      <c r="AP61" s="32">
        <f>เลิกบุหรี่!L59</f>
        <v>0</v>
      </c>
      <c r="AQ61" s="32">
        <f>เลิกบุหรี่!M59</f>
        <v>0</v>
      </c>
    </row>
    <row r="62" spans="1:43" ht="18">
      <c r="A62" s="1" t="s">
        <v>90</v>
      </c>
      <c r="B62" s="2" t="s">
        <v>92</v>
      </c>
      <c r="C62" s="3">
        <v>6</v>
      </c>
      <c r="D62" s="4">
        <f>ประชากร!B62</f>
        <v>3133</v>
      </c>
      <c r="E62" s="5">
        <v>107</v>
      </c>
      <c r="F62" s="4">
        <f>'บริการ(ครั้ง)'!C62</f>
        <v>13529</v>
      </c>
      <c r="G62" s="5">
        <f>DMคุมได้!B61</f>
        <v>164</v>
      </c>
      <c r="H62" s="6">
        <f>HTคุมได้!B62</f>
        <v>399</v>
      </c>
      <c r="I62" s="7"/>
      <c r="J62" s="7"/>
      <c r="K62" s="17">
        <f>พัฒนาการเด็ก!FP64</f>
        <v>100</v>
      </c>
      <c r="L62" s="17">
        <f>พัฒนาการเด็ก!FU64</f>
        <v>22.522522522522522</v>
      </c>
      <c r="M62" s="17">
        <f>พัฒนาการเด็ก!FW64</f>
        <v>80</v>
      </c>
      <c r="N62" s="17">
        <f>พัฒนาการเด็ก!GH64</f>
        <v>95.49549549549549</v>
      </c>
      <c r="O62" s="9">
        <f>'0-5สูงดี'!N62</f>
        <v>93.14</v>
      </c>
      <c r="P62" s="8">
        <f>'0-5สูงดี'!P62</f>
        <v>65.12</v>
      </c>
      <c r="Q62" s="8">
        <f>'0-5สูงดี'!S62</f>
        <v>109.06</v>
      </c>
      <c r="R62" s="8">
        <f>'0-5สูงดี'!V62</f>
        <v>107.44</v>
      </c>
      <c r="S62" s="10"/>
      <c r="T62" s="8">
        <f>วัยเรียนสูงดี!D63</f>
        <v>73.16</v>
      </c>
      <c r="U62" s="8">
        <f>วัยเรียนสูงดี!F63</f>
        <v>3.25</v>
      </c>
      <c r="V62" s="8">
        <f>วัยเรียนสูงดี!H63</f>
        <v>3.68</v>
      </c>
      <c r="W62" s="8">
        <f>วัยเรียนสูงดี!J63</f>
        <v>2.16</v>
      </c>
      <c r="X62" s="8">
        <f>วัยเรียนสูงดี!M63</f>
        <v>143.44999999999999</v>
      </c>
      <c r="Y62" s="8">
        <f>วัยเรียนสูงดี!P63</f>
        <v>144.1</v>
      </c>
      <c r="Z62" s="8">
        <f>DMรายใหม่!D61</f>
        <v>0</v>
      </c>
      <c r="AA62" s="8">
        <f>'HT วัดที่บ้าน'!F60</f>
        <v>78.72</v>
      </c>
      <c r="AB62" s="8">
        <f>URI!D61</f>
        <v>17.010000000000002</v>
      </c>
      <c r="AC62" s="8">
        <f>Diaria!D61</f>
        <v>14.65</v>
      </c>
      <c r="AD62" s="8">
        <f>แผนไทย!D61</f>
        <v>23.85</v>
      </c>
      <c r="AE62" s="8">
        <f>DMคุมได้!E61</f>
        <v>64.02</v>
      </c>
      <c r="AF62" s="8">
        <f>HTคุมได้!I62</f>
        <v>77.69</v>
      </c>
      <c r="AG62" s="11">
        <f>'CVD risk'!D60</f>
        <v>97.73</v>
      </c>
      <c r="AH62" s="12">
        <f>ยาน้ำ!B51</f>
        <v>1</v>
      </c>
      <c r="AI62" s="12">
        <f>ยาน้ำ!C51</f>
        <v>0</v>
      </c>
      <c r="AJ62" s="12">
        <f>ยาน้ำ!D51</f>
        <v>0.6875</v>
      </c>
      <c r="AK62" s="20"/>
      <c r="AL62" s="32">
        <f>เลิกบุหรี่!D60</f>
        <v>94.48</v>
      </c>
      <c r="AM62" s="32">
        <f>เลิกบุหรี่!H60</f>
        <v>0.36</v>
      </c>
      <c r="AN62" s="32">
        <f>เลิกบุหรี่!J60</f>
        <v>50</v>
      </c>
      <c r="AO62" s="32">
        <f>เลิกบุหรี่!K60</f>
        <v>0</v>
      </c>
      <c r="AP62" s="32">
        <f>เลิกบุหรี่!L60</f>
        <v>0</v>
      </c>
      <c r="AQ62" s="32">
        <f>เลิกบุหรี่!M60</f>
        <v>0</v>
      </c>
    </row>
    <row r="63" spans="1:43" ht="18">
      <c r="A63" s="1" t="s">
        <v>90</v>
      </c>
      <c r="B63" s="2" t="s">
        <v>93</v>
      </c>
      <c r="C63" s="3">
        <v>5</v>
      </c>
      <c r="D63" s="4">
        <f>ประชากร!B63</f>
        <v>1746</v>
      </c>
      <c r="E63" s="5">
        <v>55</v>
      </c>
      <c r="F63" s="4">
        <f>'บริการ(ครั้ง)'!C63</f>
        <v>7254</v>
      </c>
      <c r="G63" s="5">
        <f>DMคุมได้!B62</f>
        <v>112</v>
      </c>
      <c r="H63" s="6">
        <f>HTคุมได้!B63</f>
        <v>262</v>
      </c>
      <c r="I63" s="7"/>
      <c r="J63" s="7"/>
      <c r="K63" s="17">
        <f>พัฒนาการเด็ก!FP65</f>
        <v>95.555555555555557</v>
      </c>
      <c r="L63" s="17">
        <f>พัฒนาการเด็ก!FU65</f>
        <v>30.232558139534884</v>
      </c>
      <c r="M63" s="17">
        <f>พัฒนาการเด็ก!FW65</f>
        <v>76.92307692307692</v>
      </c>
      <c r="N63" s="17">
        <f>พัฒนาการเด็ก!GH65</f>
        <v>93.023255813953483</v>
      </c>
      <c r="O63" s="9">
        <f>'0-5สูงดี'!N63</f>
        <v>93.59</v>
      </c>
      <c r="P63" s="8">
        <f>'0-5สูงดี'!P63</f>
        <v>73.97</v>
      </c>
      <c r="Q63" s="8">
        <f>'0-5สูงดี'!S63</f>
        <v>110.52</v>
      </c>
      <c r="R63" s="8">
        <f>'0-5สูงดี'!V63</f>
        <v>111.29</v>
      </c>
      <c r="S63" s="10"/>
      <c r="T63" s="8">
        <f>วัยเรียนสูงดี!D64</f>
        <v>82.01</v>
      </c>
      <c r="U63" s="8">
        <f>วัยเรียนสูงดี!F64</f>
        <v>0.35</v>
      </c>
      <c r="V63" s="8">
        <f>วัยเรียนสูงดี!H64</f>
        <v>9.34</v>
      </c>
      <c r="W63" s="8">
        <f>วัยเรียนสูงดี!J64</f>
        <v>0.35</v>
      </c>
      <c r="X63" s="8">
        <f>วัยเรียนสูงดี!M64</f>
        <v>151.53</v>
      </c>
      <c r="Y63" s="8">
        <f>วัยเรียนสูงดี!P64</f>
        <v>153.38</v>
      </c>
      <c r="Z63" s="8">
        <f>DMรายใหม่!D62</f>
        <v>0</v>
      </c>
      <c r="AA63" s="8">
        <f>'HT วัดที่บ้าน'!F61</f>
        <v>90.98</v>
      </c>
      <c r="AB63" s="8">
        <f>URI!D62</f>
        <v>2.63</v>
      </c>
      <c r="AC63" s="8">
        <f>Diaria!D62</f>
        <v>4.88</v>
      </c>
      <c r="AD63" s="8">
        <f>แผนไทย!D62</f>
        <v>58.83</v>
      </c>
      <c r="AE63" s="8">
        <f>DMคุมได้!E62</f>
        <v>40.18</v>
      </c>
      <c r="AF63" s="8">
        <f>HTคุมได้!I63</f>
        <v>59.92</v>
      </c>
      <c r="AG63" s="11">
        <f>'CVD risk'!D61</f>
        <v>98.23</v>
      </c>
      <c r="AH63" s="12">
        <f>ยาน้ำ!B52</f>
        <v>1</v>
      </c>
      <c r="AI63" s="12">
        <f>ยาน้ำ!C52</f>
        <v>0</v>
      </c>
      <c r="AJ63" s="12">
        <f>ยาน้ำ!D52</f>
        <v>0.5</v>
      </c>
      <c r="AK63" s="20"/>
      <c r="AL63" s="32">
        <f>เลิกบุหรี่!D61</f>
        <v>89.65</v>
      </c>
      <c r="AM63" s="32">
        <f>เลิกบุหรี่!H61</f>
        <v>27.5</v>
      </c>
      <c r="AN63" s="32">
        <f>เลิกบุหรี่!J61</f>
        <v>70.06</v>
      </c>
      <c r="AO63" s="32">
        <f>เลิกบุหรี่!K61</f>
        <v>0</v>
      </c>
      <c r="AP63" s="32">
        <f>เลิกบุหรี่!L61</f>
        <v>0</v>
      </c>
      <c r="AQ63" s="32">
        <f>เลิกบุหรี่!M61</f>
        <v>0</v>
      </c>
    </row>
    <row r="64" spans="1:43" ht="18">
      <c r="A64" s="1" t="s">
        <v>90</v>
      </c>
      <c r="B64" s="2" t="s">
        <v>94</v>
      </c>
      <c r="C64" s="3">
        <v>4</v>
      </c>
      <c r="D64" s="4">
        <f>ประชากร!B64</f>
        <v>1504</v>
      </c>
      <c r="E64" s="5">
        <v>59</v>
      </c>
      <c r="F64" s="4">
        <f>'บริการ(ครั้ง)'!C64</f>
        <v>5516</v>
      </c>
      <c r="G64" s="5">
        <f>DMคุมได้!B63</f>
        <v>100</v>
      </c>
      <c r="H64" s="6">
        <f>HTคุมได้!B64</f>
        <v>221</v>
      </c>
      <c r="I64" s="7"/>
      <c r="J64" s="7"/>
      <c r="K64" s="17">
        <f>พัฒนาการเด็ก!FP66</f>
        <v>97.674418604651166</v>
      </c>
      <c r="L64" s="17">
        <f>พัฒนาการเด็ก!FU66</f>
        <v>28.571428571428573</v>
      </c>
      <c r="M64" s="17">
        <f>พัฒนาการเด็ก!FW66</f>
        <v>83.333333333333329</v>
      </c>
      <c r="N64" s="17">
        <f>พัฒนาการเด็ก!GH66</f>
        <v>95.238095238095241</v>
      </c>
      <c r="O64" s="9">
        <f>'0-5สูงดี'!N64</f>
        <v>98.35</v>
      </c>
      <c r="P64" s="8">
        <f>'0-5สูงดี'!P64</f>
        <v>73.95</v>
      </c>
      <c r="Q64" s="8">
        <f>'0-5สูงดี'!S64</f>
        <v>110.33</v>
      </c>
      <c r="R64" s="8">
        <f>'0-5สูงดี'!V64</f>
        <v>109.33</v>
      </c>
      <c r="S64" s="10"/>
      <c r="T64" s="8">
        <f>วัยเรียนสูงดี!D65</f>
        <v>90.16</v>
      </c>
      <c r="U64" s="8">
        <f>วัยเรียนสูงดี!F65</f>
        <v>0</v>
      </c>
      <c r="V64" s="8">
        <f>วัยเรียนสูงดี!H65</f>
        <v>3.28</v>
      </c>
      <c r="W64" s="8">
        <f>วัยเรียนสูงดี!J65</f>
        <v>0</v>
      </c>
      <c r="X64" s="8">
        <f>วัยเรียนสูงดี!M65</f>
        <v>146.80000000000001</v>
      </c>
      <c r="Y64" s="8">
        <f>วัยเรียนสูงดี!P65</f>
        <v>147.4</v>
      </c>
      <c r="Z64" s="8">
        <f>DMรายใหม่!D63</f>
        <v>0.78</v>
      </c>
      <c r="AA64" s="8">
        <f>'HT วัดที่บ้าน'!F62</f>
        <v>100</v>
      </c>
      <c r="AB64" s="8">
        <f>URI!D63</f>
        <v>1.56</v>
      </c>
      <c r="AC64" s="8">
        <f>Diaria!D63</f>
        <v>5.26</v>
      </c>
      <c r="AD64" s="8">
        <f>แผนไทย!D63</f>
        <v>48.47</v>
      </c>
      <c r="AE64" s="8">
        <f>DMคุมได้!E63</f>
        <v>45</v>
      </c>
      <c r="AF64" s="8">
        <f>HTคุมได้!I64</f>
        <v>57.47</v>
      </c>
      <c r="AG64" s="11">
        <f>'CVD risk'!D62</f>
        <v>95.9</v>
      </c>
      <c r="AH64" s="12">
        <f>ยาน้ำ!B53</f>
        <v>1</v>
      </c>
      <c r="AI64" s="12">
        <f>ยาน้ำ!C53</f>
        <v>0</v>
      </c>
      <c r="AJ64" s="12">
        <f>ยาน้ำ!D53</f>
        <v>0.75</v>
      </c>
      <c r="AK64" s="20"/>
      <c r="AL64" s="32">
        <f>เลิกบุหรี่!D62</f>
        <v>96.83</v>
      </c>
      <c r="AM64" s="32">
        <f>เลิกบุหรี่!H62</f>
        <v>13.71</v>
      </c>
      <c r="AN64" s="32">
        <f>เลิกบุหรี่!J62</f>
        <v>98.74</v>
      </c>
      <c r="AO64" s="32">
        <f>เลิกบุหรี่!K62</f>
        <v>4</v>
      </c>
      <c r="AP64" s="32">
        <f>เลิกบุหรี่!L62</f>
        <v>2</v>
      </c>
      <c r="AQ64" s="32">
        <f>เลิกบุหรี่!M62</f>
        <v>3</v>
      </c>
    </row>
    <row r="65" spans="1:43" ht="18">
      <c r="A65" s="1" t="s">
        <v>90</v>
      </c>
      <c r="B65" s="2" t="s">
        <v>95</v>
      </c>
      <c r="C65" s="3">
        <v>3</v>
      </c>
      <c r="D65" s="4">
        <f>ประชากร!B65</f>
        <v>2109</v>
      </c>
      <c r="E65" s="5">
        <v>59</v>
      </c>
      <c r="F65" s="4">
        <f>'บริการ(ครั้ง)'!C65</f>
        <v>6457</v>
      </c>
      <c r="G65" s="5">
        <f>DMคุมได้!B64</f>
        <v>137</v>
      </c>
      <c r="H65" s="6">
        <f>HTคุมได้!B65</f>
        <v>315</v>
      </c>
      <c r="I65" s="7"/>
      <c r="J65" s="7"/>
      <c r="K65" s="17">
        <f>พัฒนาการเด็ก!FP67</f>
        <v>70.175438596491233</v>
      </c>
      <c r="L65" s="17">
        <f>พัฒนาการเด็ก!FU67</f>
        <v>12.5</v>
      </c>
      <c r="M65" s="17">
        <f>พัฒนาการเด็ก!FW67</f>
        <v>80</v>
      </c>
      <c r="N65" s="17">
        <f>พัฒนาการเด็ก!GH67</f>
        <v>97.5</v>
      </c>
      <c r="O65" s="9">
        <f>'0-5สูงดี'!N65</f>
        <v>95.03</v>
      </c>
      <c r="P65" s="8">
        <f>'0-5สูงดี'!P65</f>
        <v>69.28</v>
      </c>
      <c r="Q65" s="8">
        <f>'0-5สูงดี'!S65</f>
        <v>111.27</v>
      </c>
      <c r="R65" s="8">
        <f>'0-5สูงดี'!V65</f>
        <v>111.21</v>
      </c>
      <c r="S65" s="10"/>
      <c r="T65" s="8">
        <f>วัยเรียนสูงดี!D66</f>
        <v>89.72</v>
      </c>
      <c r="U65" s="8">
        <f>วัยเรียนสูงดี!F66</f>
        <v>0</v>
      </c>
      <c r="V65" s="8">
        <f>วัยเรียนสูงดี!H66</f>
        <v>4.74</v>
      </c>
      <c r="W65" s="8">
        <f>วัยเรียนสูงดี!J66</f>
        <v>0</v>
      </c>
      <c r="X65" s="8">
        <f>วัยเรียนสูงดี!M66</f>
        <v>151</v>
      </c>
      <c r="Y65" s="8">
        <f>วัยเรียนสูงดี!P66</f>
        <v>151.16999999999999</v>
      </c>
      <c r="Z65" s="8">
        <f>DMรายใหม่!D64</f>
        <v>1.58</v>
      </c>
      <c r="AA65" s="8">
        <f>'HT วัดที่บ้าน'!F63</f>
        <v>90.91</v>
      </c>
      <c r="AB65" s="8">
        <f>URI!D64</f>
        <v>2.68</v>
      </c>
      <c r="AC65" s="8">
        <f>Diaria!D64</f>
        <v>10.64</v>
      </c>
      <c r="AD65" s="8">
        <f>แผนไทย!D64</f>
        <v>34.26</v>
      </c>
      <c r="AE65" s="8">
        <f>DMคุมได้!E64</f>
        <v>42.34</v>
      </c>
      <c r="AF65" s="8">
        <f>HTคุมได้!I65</f>
        <v>69.84</v>
      </c>
      <c r="AG65" s="11">
        <f>'CVD risk'!D63</f>
        <v>98.36</v>
      </c>
      <c r="AH65" s="12">
        <f>ยาน้ำ!B54</f>
        <v>0.9555555555555556</v>
      </c>
      <c r="AI65" s="12">
        <f>ยาน้ำ!C54</f>
        <v>0</v>
      </c>
      <c r="AJ65" s="12">
        <f>ยาน้ำ!D54</f>
        <v>0.27777777777777779</v>
      </c>
      <c r="AK65" s="20"/>
      <c r="AL65" s="32">
        <f>เลิกบุหรี่!D63</f>
        <v>97.28</v>
      </c>
      <c r="AM65" s="32">
        <f>เลิกบุหรี่!H63</f>
        <v>25.64</v>
      </c>
      <c r="AN65" s="32">
        <f>เลิกบุหรี่!J63</f>
        <v>99.29</v>
      </c>
      <c r="AO65" s="32">
        <f>เลิกบุหรี่!K63</f>
        <v>4</v>
      </c>
      <c r="AP65" s="32">
        <f>เลิกบุหรี่!L63</f>
        <v>2</v>
      </c>
      <c r="AQ65" s="32">
        <f>เลิกบุหรี่!M63</f>
        <v>38</v>
      </c>
    </row>
    <row r="66" spans="1:43" ht="18">
      <c r="A66" s="1" t="s">
        <v>90</v>
      </c>
      <c r="B66" s="2" t="s">
        <v>96</v>
      </c>
      <c r="C66" s="3">
        <v>4</v>
      </c>
      <c r="D66" s="4">
        <f>ประชากร!B66</f>
        <v>2280</v>
      </c>
      <c r="E66" s="5">
        <v>52</v>
      </c>
      <c r="F66" s="4">
        <f>'บริการ(ครั้ง)'!C66</f>
        <v>7586</v>
      </c>
      <c r="G66" s="5">
        <f>DMคุมได้!B65</f>
        <v>87</v>
      </c>
      <c r="H66" s="6">
        <f>HTคุมได้!B66</f>
        <v>182</v>
      </c>
      <c r="I66" s="7"/>
      <c r="J66" s="7"/>
      <c r="K66" s="17">
        <f>พัฒนาการเด็ก!FP68</f>
        <v>92.307692307692307</v>
      </c>
      <c r="L66" s="17">
        <f>พัฒนาการเด็ก!FU68</f>
        <v>22.916666666666668</v>
      </c>
      <c r="M66" s="17">
        <f>พัฒนาการเด็ก!FW68</f>
        <v>81.818181818181813</v>
      </c>
      <c r="N66" s="17">
        <f>พัฒนาการเด็ก!GH68</f>
        <v>95.833333333333329</v>
      </c>
      <c r="O66" s="9">
        <f>'0-5สูงดี'!N66</f>
        <v>94.48</v>
      </c>
      <c r="P66" s="8">
        <f>'0-5สูงดี'!P66</f>
        <v>67.88</v>
      </c>
      <c r="Q66" s="8">
        <f>'0-5สูงดี'!S66</f>
        <v>109.58</v>
      </c>
      <c r="R66" s="8">
        <f>'0-5สูงดี'!V66</f>
        <v>107.25</v>
      </c>
      <c r="S66" s="10"/>
      <c r="T66" s="8">
        <f>วัยเรียนสูงดี!D67</f>
        <v>86.75</v>
      </c>
      <c r="U66" s="8">
        <f>วัยเรียนสูงดี!F67</f>
        <v>1.66</v>
      </c>
      <c r="V66" s="8">
        <f>วัยเรียนสูงดี!H67</f>
        <v>2.3199999999999998</v>
      </c>
      <c r="W66" s="8">
        <f>วัยเรียนสูงดี!J67</f>
        <v>2.3199999999999998</v>
      </c>
      <c r="X66" s="8">
        <f>วัยเรียนสูงดี!M67</f>
        <v>147.66999999999999</v>
      </c>
      <c r="Y66" s="8">
        <f>วัยเรียนสูงดี!P67</f>
        <v>145.5</v>
      </c>
      <c r="Z66" s="8">
        <f>DMรายใหม่!D65</f>
        <v>2.27</v>
      </c>
      <c r="AA66" s="8">
        <f>'HT วัดที่บ้าน'!F64</f>
        <v>92.31</v>
      </c>
      <c r="AB66" s="8">
        <f>URI!D65</f>
        <v>0.8</v>
      </c>
      <c r="AC66" s="8">
        <f>Diaria!D65</f>
        <v>4.76</v>
      </c>
      <c r="AD66" s="8">
        <f>แผนไทย!D65</f>
        <v>40.840000000000003</v>
      </c>
      <c r="AE66" s="8">
        <f>DMคุมได้!E65</f>
        <v>35.630000000000003</v>
      </c>
      <c r="AF66" s="8">
        <f>HTคุมได้!I66</f>
        <v>48.9</v>
      </c>
      <c r="AG66" s="11">
        <f>'CVD risk'!D64</f>
        <v>94.12</v>
      </c>
      <c r="AH66" s="12">
        <f>ยาน้ำ!B55</f>
        <v>1</v>
      </c>
      <c r="AI66" s="12">
        <f>ยาน้ำ!C55</f>
        <v>0</v>
      </c>
      <c r="AJ66" s="12">
        <f>ยาน้ำ!D55</f>
        <v>0.41666666666666669</v>
      </c>
      <c r="AK66" s="20"/>
      <c r="AL66" s="32">
        <f>เลิกบุหรี่!D64</f>
        <v>63.26</v>
      </c>
      <c r="AM66" s="32">
        <f>เลิกบุหรี่!H64</f>
        <v>26.38</v>
      </c>
      <c r="AN66" s="32">
        <f>เลิกบุหรี่!J64</f>
        <v>70.2</v>
      </c>
      <c r="AO66" s="32">
        <f>เลิกบุหรี่!K64</f>
        <v>4</v>
      </c>
      <c r="AP66" s="32">
        <f>เลิกบุหรี่!L64</f>
        <v>2</v>
      </c>
      <c r="AQ66" s="32">
        <f>เลิกบุหรี่!M64</f>
        <v>4</v>
      </c>
    </row>
    <row r="67" spans="1:43" ht="18">
      <c r="A67" s="1" t="s">
        <v>90</v>
      </c>
      <c r="B67" s="2" t="s">
        <v>97</v>
      </c>
      <c r="C67" s="3">
        <v>4</v>
      </c>
      <c r="D67" s="4">
        <f>ประชากร!B67</f>
        <v>2487</v>
      </c>
      <c r="E67" s="5">
        <v>72</v>
      </c>
      <c r="F67" s="4">
        <f>'บริการ(ครั้ง)'!C67</f>
        <v>7353</v>
      </c>
      <c r="G67" s="5">
        <f>DMคุมได้!B66</f>
        <v>148</v>
      </c>
      <c r="H67" s="6">
        <f>HTคุมได้!B67</f>
        <v>381</v>
      </c>
      <c r="I67" s="7"/>
      <c r="J67" s="7"/>
      <c r="K67" s="17">
        <f>พัฒนาการเด็ก!FP69</f>
        <v>93.975903614457835</v>
      </c>
      <c r="L67" s="17">
        <f>พัฒนาการเด็ก!FU69</f>
        <v>24.358974358974358</v>
      </c>
      <c r="M67" s="17">
        <f>พัฒนาการเด็ก!FW69</f>
        <v>84.21052631578948</v>
      </c>
      <c r="N67" s="17">
        <f>พัฒนาการเด็ก!GH69</f>
        <v>96.15384615384616</v>
      </c>
      <c r="O67" s="9">
        <f>'0-5สูงดี'!N67</f>
        <v>91.91</v>
      </c>
      <c r="P67" s="8">
        <f>'0-5สูงดี'!P67</f>
        <v>70.83</v>
      </c>
      <c r="Q67" s="8">
        <f>'0-5สูงดี'!S67</f>
        <v>106.6</v>
      </c>
      <c r="R67" s="8">
        <f>'0-5สูงดี'!V67</f>
        <v>108</v>
      </c>
      <c r="S67" s="10"/>
      <c r="T67" s="8">
        <f>วัยเรียนสูงดี!D68</f>
        <v>72.97</v>
      </c>
      <c r="U67" s="8">
        <f>วัยเรียนสูงดี!F68</f>
        <v>3.78</v>
      </c>
      <c r="V67" s="8">
        <f>วัยเรียนสูงดี!H68</f>
        <v>9.59</v>
      </c>
      <c r="W67" s="8">
        <f>วัยเรียนสูงดี!J68</f>
        <v>6.4</v>
      </c>
      <c r="X67" s="8">
        <f>วัยเรียนสูงดี!M68</f>
        <v>145.96</v>
      </c>
      <c r="Y67" s="8">
        <f>วัยเรียนสูงดี!P68</f>
        <v>142.46</v>
      </c>
      <c r="Z67" s="8">
        <f>DMรายใหม่!D66</f>
        <v>2.17</v>
      </c>
      <c r="AA67" s="8">
        <f>'HT วัดที่บ้าน'!F65</f>
        <v>50</v>
      </c>
      <c r="AB67" s="8">
        <f>URI!D66</f>
        <v>2.79</v>
      </c>
      <c r="AC67" s="8">
        <f>Diaria!D66</f>
        <v>6</v>
      </c>
      <c r="AD67" s="8">
        <f>แผนไทย!D66</f>
        <v>28.07</v>
      </c>
      <c r="AE67" s="8">
        <f>DMคุมได้!E66</f>
        <v>39.19</v>
      </c>
      <c r="AF67" s="8">
        <f>HTคุมได้!I67</f>
        <v>61.42</v>
      </c>
      <c r="AG67" s="11">
        <f>'CVD risk'!D65</f>
        <v>92.94</v>
      </c>
      <c r="AH67" s="12">
        <f>ยาน้ำ!B56</f>
        <v>0.90625</v>
      </c>
      <c r="AI67" s="12">
        <f>ยาน้ำ!C56</f>
        <v>0.91304347826086951</v>
      </c>
      <c r="AJ67" s="12">
        <f>ยาน้ำ!D56</f>
        <v>0.7</v>
      </c>
      <c r="AK67" s="20"/>
      <c r="AL67" s="32">
        <f>เลิกบุหรี่!D65</f>
        <v>43.56</v>
      </c>
      <c r="AM67" s="32">
        <f>เลิกบุหรี่!H65</f>
        <v>4.8</v>
      </c>
      <c r="AN67" s="32">
        <f>เลิกบุหรี่!J65</f>
        <v>7.69</v>
      </c>
      <c r="AO67" s="32">
        <f>เลิกบุหรี่!K65</f>
        <v>0</v>
      </c>
      <c r="AP67" s="32">
        <f>เลิกบุหรี่!L65</f>
        <v>0</v>
      </c>
      <c r="AQ67" s="32">
        <f>เลิกบุหรี่!M65</f>
        <v>0</v>
      </c>
    </row>
    <row r="68" spans="1:43" ht="18">
      <c r="A68" s="1" t="s">
        <v>90</v>
      </c>
      <c r="B68" s="2" t="s">
        <v>98</v>
      </c>
      <c r="C68" s="3">
        <v>3</v>
      </c>
      <c r="D68" s="4">
        <f>ประชากร!B68</f>
        <v>2109</v>
      </c>
      <c r="E68" s="5">
        <v>54</v>
      </c>
      <c r="F68" s="4">
        <f>'บริการ(ครั้ง)'!C68</f>
        <v>7312</v>
      </c>
      <c r="G68" s="5">
        <f>DMคุมได้!B67</f>
        <v>127</v>
      </c>
      <c r="H68" s="6">
        <f>HTคุมได้!B68</f>
        <v>310</v>
      </c>
      <c r="I68" s="7"/>
      <c r="J68" s="7"/>
      <c r="K68" s="17">
        <f>พัฒนาการเด็ก!FP70</f>
        <v>100</v>
      </c>
      <c r="L68" s="17">
        <f>พัฒนาการเด็ก!FU70</f>
        <v>18.181818181818183</v>
      </c>
      <c r="M68" s="17">
        <f>พัฒนาการเด็ก!FW70</f>
        <v>90</v>
      </c>
      <c r="N68" s="17">
        <f>พัฒนาการเด็ก!GH70</f>
        <v>98.181818181818187</v>
      </c>
      <c r="O68" s="9">
        <f>'0-5สูงดี'!N68</f>
        <v>99.33</v>
      </c>
      <c r="P68" s="8">
        <f>'0-5สูงดี'!P68</f>
        <v>68.92</v>
      </c>
      <c r="Q68" s="8">
        <f>'0-5สูงดี'!S68</f>
        <v>111</v>
      </c>
      <c r="R68" s="8">
        <f>'0-5สูงดี'!V68</f>
        <v>106.56</v>
      </c>
      <c r="S68" s="10"/>
      <c r="T68" s="8">
        <f>วัยเรียนสูงดี!D69</f>
        <v>91.33</v>
      </c>
      <c r="U68" s="8">
        <f>วัยเรียนสูงดี!F69</f>
        <v>0</v>
      </c>
      <c r="V68" s="8">
        <f>วัยเรียนสูงดี!H69</f>
        <v>3.81</v>
      </c>
      <c r="W68" s="8">
        <f>วัยเรียนสูงดี!J69</f>
        <v>0</v>
      </c>
      <c r="X68" s="8">
        <f>วัยเรียนสูงดี!M69</f>
        <v>154.09</v>
      </c>
      <c r="Y68" s="8">
        <f>วัยเรียนสูงดี!P69</f>
        <v>155.36000000000001</v>
      </c>
      <c r="Z68" s="8">
        <f>DMรายใหม่!D67</f>
        <v>4.7300000000000004</v>
      </c>
      <c r="AA68" s="8">
        <f>'HT วัดที่บ้าน'!F66</f>
        <v>100</v>
      </c>
      <c r="AB68" s="8">
        <f>URI!D67</f>
        <v>1.58</v>
      </c>
      <c r="AC68" s="8">
        <f>Diaria!D67</f>
        <v>2.2200000000000002</v>
      </c>
      <c r="AD68" s="8">
        <f>แผนไทย!D67</f>
        <v>37.619999999999997</v>
      </c>
      <c r="AE68" s="8">
        <f>DMคุมได้!E67</f>
        <v>66.14</v>
      </c>
      <c r="AF68" s="8">
        <f>HTคุมได้!I68</f>
        <v>84.84</v>
      </c>
      <c r="AG68" s="11">
        <f>'CVD risk'!D66</f>
        <v>97.28</v>
      </c>
      <c r="AH68" s="12">
        <f>ยาน้ำ!B57</f>
        <v>0.98684210526315785</v>
      </c>
      <c r="AI68" s="12">
        <f>ยาน้ำ!C57</f>
        <v>0</v>
      </c>
      <c r="AJ68" s="12">
        <f>ยาน้ำ!D57</f>
        <v>0.95</v>
      </c>
      <c r="AK68" s="20"/>
      <c r="AL68" s="32">
        <f>เลิกบุหรี่!D66</f>
        <v>85.56</v>
      </c>
      <c r="AM68" s="32">
        <f>เลิกบุหรี่!H66</f>
        <v>7.34</v>
      </c>
      <c r="AN68" s="32">
        <f>เลิกบุหรี่!J66</f>
        <v>97.09</v>
      </c>
      <c r="AO68" s="32">
        <f>เลิกบุหรี่!K66</f>
        <v>0</v>
      </c>
      <c r="AP68" s="32">
        <f>เลิกบุหรี่!L66</f>
        <v>0</v>
      </c>
      <c r="AQ68" s="32">
        <f>เลิกบุหรี่!M66</f>
        <v>2</v>
      </c>
    </row>
    <row r="69" spans="1:43" ht="18">
      <c r="A69" s="1" t="s">
        <v>90</v>
      </c>
      <c r="B69" s="2" t="s">
        <v>99</v>
      </c>
      <c r="C69" s="3">
        <v>2</v>
      </c>
      <c r="D69" s="4">
        <f>ประชากร!B69</f>
        <v>3173</v>
      </c>
      <c r="E69" s="5">
        <v>74</v>
      </c>
      <c r="F69" s="4">
        <f>'บริการ(ครั้ง)'!C69</f>
        <v>8324</v>
      </c>
      <c r="G69" s="5">
        <f>DMคุมได้!B68</f>
        <v>168</v>
      </c>
      <c r="H69" s="6">
        <f>HTคุมได้!B69</f>
        <v>391</v>
      </c>
      <c r="I69" s="7"/>
      <c r="J69" s="7"/>
      <c r="K69" s="17">
        <f>พัฒนาการเด็ก!FP71</f>
        <v>85.074626865671647</v>
      </c>
      <c r="L69" s="17">
        <f>พัฒนาการเด็ก!FU71</f>
        <v>15.789473684210526</v>
      </c>
      <c r="M69" s="17">
        <f>พัฒนาการเด็ก!FW71</f>
        <v>22.222222222222221</v>
      </c>
      <c r="N69" s="17">
        <f>พัฒนาการเด็ก!GH71</f>
        <v>87.719298245614041</v>
      </c>
      <c r="O69" s="9">
        <f>'0-5สูงดี'!N69</f>
        <v>96.1</v>
      </c>
      <c r="P69" s="8">
        <f>'0-5สูงดี'!P69</f>
        <v>66.5</v>
      </c>
      <c r="Q69" s="8">
        <f>'0-5สูงดี'!S69</f>
        <v>107</v>
      </c>
      <c r="R69" s="8">
        <f>'0-5สูงดี'!V69</f>
        <v>110.76</v>
      </c>
      <c r="S69" s="10"/>
      <c r="T69" s="8">
        <f>วัยเรียนสูงดี!D70</f>
        <v>71.86</v>
      </c>
      <c r="U69" s="8">
        <f>วัยเรียนสูงดี!F70</f>
        <v>2.6</v>
      </c>
      <c r="V69" s="8">
        <f>วัยเรียนสูงดี!H70</f>
        <v>6.06</v>
      </c>
      <c r="W69" s="8">
        <f>วัยเรียนสูงดี!J70</f>
        <v>10.39</v>
      </c>
      <c r="X69" s="8">
        <f>วัยเรียนสูงดี!M70</f>
        <v>143.79</v>
      </c>
      <c r="Y69" s="8">
        <f>วัยเรียนสูงดี!P70</f>
        <v>147.13</v>
      </c>
      <c r="Z69" s="8">
        <f>DMรายใหม่!D68</f>
        <v>0.9</v>
      </c>
      <c r="AA69" s="8">
        <f>'HT วัดที่บ้าน'!F67</f>
        <v>91.3</v>
      </c>
      <c r="AB69" s="8">
        <f>URI!D68</f>
        <v>0</v>
      </c>
      <c r="AC69" s="8">
        <f>Diaria!D68</f>
        <v>0</v>
      </c>
      <c r="AD69" s="8">
        <f>แผนไทย!D68</f>
        <v>26.06</v>
      </c>
      <c r="AE69" s="8">
        <f>DMคุมได้!E68</f>
        <v>42.86</v>
      </c>
      <c r="AF69" s="8">
        <f>HTคุมได้!I69</f>
        <v>65.73</v>
      </c>
      <c r="AG69" s="11">
        <f>'CVD risk'!D67</f>
        <v>89.14</v>
      </c>
      <c r="AH69" s="12">
        <f>ยาน้ำ!B58</f>
        <v>0.87301587301587302</v>
      </c>
      <c r="AI69" s="12">
        <f>ยาน้ำ!C58</f>
        <v>0</v>
      </c>
      <c r="AJ69" s="12">
        <f>ยาน้ำ!D58</f>
        <v>0.48148148148148145</v>
      </c>
      <c r="AK69" s="20"/>
      <c r="AL69" s="32">
        <f>เลิกบุหรี่!D67</f>
        <v>42.7</v>
      </c>
      <c r="AM69" s="32">
        <f>เลิกบุหรี่!H67</f>
        <v>20.58</v>
      </c>
      <c r="AN69" s="32">
        <f>เลิกบุหรี่!J67</f>
        <v>98.68</v>
      </c>
      <c r="AO69" s="32">
        <f>เลิกบุหรี่!K67</f>
        <v>2</v>
      </c>
      <c r="AP69" s="32">
        <f>เลิกบุหรี่!L67</f>
        <v>0</v>
      </c>
      <c r="AQ69" s="32">
        <f>เลิกบุหรี่!M67</f>
        <v>0</v>
      </c>
    </row>
    <row r="70" spans="1:43" ht="18">
      <c r="A70" s="1" t="s">
        <v>90</v>
      </c>
      <c r="B70" s="2" t="s">
        <v>100</v>
      </c>
      <c r="C70" s="3">
        <v>3</v>
      </c>
      <c r="D70" s="4">
        <f>ประชากร!B70</f>
        <v>1327</v>
      </c>
      <c r="E70" s="5">
        <v>22</v>
      </c>
      <c r="F70" s="4">
        <f>'บริการ(ครั้ง)'!C70</f>
        <v>6377</v>
      </c>
      <c r="G70" s="5">
        <f>DMคุมได้!B69</f>
        <v>61</v>
      </c>
      <c r="H70" s="6">
        <f>HTคุมได้!B70</f>
        <v>160</v>
      </c>
      <c r="I70" s="7"/>
      <c r="J70" s="7"/>
      <c r="K70" s="17">
        <f>พัฒนาการเด็ก!FP72</f>
        <v>96</v>
      </c>
      <c r="L70" s="17">
        <f>พัฒนาการเด็ก!FU72</f>
        <v>12.5</v>
      </c>
      <c r="M70" s="17">
        <f>พัฒนาการเด็ก!FW72</f>
        <v>50</v>
      </c>
      <c r="N70" s="17">
        <f>พัฒนาการเด็ก!GH72</f>
        <v>93.75</v>
      </c>
      <c r="O70" s="9">
        <f>'0-5สูงดี'!N70</f>
        <v>97.71</v>
      </c>
      <c r="P70" s="8">
        <f>'0-5สูงดี'!P70</f>
        <v>66.41</v>
      </c>
      <c r="Q70" s="8">
        <f>'0-5สูงดี'!S70</f>
        <v>111.43</v>
      </c>
      <c r="R70" s="8">
        <f>'0-5สูงดี'!V70</f>
        <v>110.1</v>
      </c>
      <c r="S70" s="10"/>
      <c r="T70" s="8">
        <f>วัยเรียนสูงดี!D71</f>
        <v>69.55</v>
      </c>
      <c r="U70" s="8">
        <f>วัยเรียนสูงดี!F71</f>
        <v>9.09</v>
      </c>
      <c r="V70" s="8">
        <f>วัยเรียนสูงดี!H71</f>
        <v>4.09</v>
      </c>
      <c r="W70" s="8">
        <f>วัยเรียนสูงดี!J71</f>
        <v>3.64</v>
      </c>
      <c r="X70" s="8">
        <f>วัยเรียนสูงดี!M71</f>
        <v>151.71</v>
      </c>
      <c r="Y70" s="8">
        <f>วัยเรียนสูงดี!P71</f>
        <v>147.75</v>
      </c>
      <c r="Z70" s="8">
        <f>DMรายใหม่!D69</f>
        <v>0</v>
      </c>
      <c r="AA70" s="8">
        <f>'HT วัดที่บ้าน'!F68</f>
        <v>50</v>
      </c>
      <c r="AB70" s="8">
        <f>URI!D69</f>
        <v>4.66</v>
      </c>
      <c r="AC70" s="8">
        <f>Diaria!D69</f>
        <v>4.08</v>
      </c>
      <c r="AD70" s="8">
        <f>แผนไทย!D69</f>
        <v>16.510000000000002</v>
      </c>
      <c r="AE70" s="8">
        <f>DMคุมได้!E69</f>
        <v>34.43</v>
      </c>
      <c r="AF70" s="8">
        <f>HTคุมได้!I70</f>
        <v>66.25</v>
      </c>
      <c r="AG70" s="11">
        <f>'CVD risk'!D68</f>
        <v>96.88</v>
      </c>
      <c r="AH70" s="12">
        <f>ยาน้ำ!B59</f>
        <v>0.90909090909090906</v>
      </c>
      <c r="AI70" s="12">
        <f>ยาน้ำ!C59</f>
        <v>0</v>
      </c>
      <c r="AJ70" s="12">
        <f>ยาน้ำ!D59</f>
        <v>0.5625</v>
      </c>
      <c r="AK70" s="20"/>
      <c r="AL70" s="32">
        <f>เลิกบุหรี่!D68</f>
        <v>57.28</v>
      </c>
      <c r="AM70" s="32">
        <f>เลิกบุหรี่!H68</f>
        <v>13.33</v>
      </c>
      <c r="AN70" s="32">
        <f>เลิกบุหรี่!J68</f>
        <v>94.59</v>
      </c>
      <c r="AO70" s="32">
        <f>เลิกบุหรี่!K68</f>
        <v>1</v>
      </c>
      <c r="AP70" s="32">
        <f>เลิกบุหรี่!L68</f>
        <v>0</v>
      </c>
      <c r="AQ70" s="32">
        <f>เลิกบุหรี่!M68</f>
        <v>0</v>
      </c>
    </row>
    <row r="71" spans="1:43" ht="18">
      <c r="A71" s="1" t="s">
        <v>90</v>
      </c>
      <c r="B71" s="2" t="s">
        <v>61</v>
      </c>
      <c r="C71" s="3">
        <v>7</v>
      </c>
      <c r="D71" s="4">
        <f>ประชากร!B71</f>
        <v>3933</v>
      </c>
      <c r="E71" s="5">
        <v>94</v>
      </c>
      <c r="F71" s="4">
        <f>'บริการ(ครั้ง)'!C71</f>
        <v>9404</v>
      </c>
      <c r="G71" s="5">
        <f>DMคุมได้!B70</f>
        <v>206</v>
      </c>
      <c r="H71" s="6">
        <f>HTคุมได้!B71</f>
        <v>463</v>
      </c>
      <c r="I71" s="7"/>
      <c r="J71" s="7"/>
      <c r="K71" s="17">
        <f>พัฒนาการเด็ก!FP73</f>
        <v>67.924528301886795</v>
      </c>
      <c r="L71" s="17">
        <f>พัฒนาการเด็ก!FU73</f>
        <v>47.222222222222221</v>
      </c>
      <c r="M71" s="17">
        <f>พัฒนาการเด็ก!FW73</f>
        <v>76.470588235294116</v>
      </c>
      <c r="N71" s="17">
        <f>พัฒนาการเด็ก!GH73</f>
        <v>88.888888888888886</v>
      </c>
      <c r="O71" s="9">
        <f>'0-5สูงดี'!N71</f>
        <v>89.81</v>
      </c>
      <c r="P71" s="8">
        <f>'0-5สูงดี'!P71</f>
        <v>73.05</v>
      </c>
      <c r="Q71" s="8">
        <f>'0-5สูงดี'!S71</f>
        <v>110.31</v>
      </c>
      <c r="R71" s="8">
        <f>'0-5สูงดี'!V71</f>
        <v>110.24</v>
      </c>
      <c r="S71" s="10"/>
      <c r="T71" s="8">
        <f>วัยเรียนสูงดี!D72</f>
        <v>87.01</v>
      </c>
      <c r="U71" s="8">
        <f>วัยเรียนสูงดี!F72</f>
        <v>0.43</v>
      </c>
      <c r="V71" s="8">
        <f>วัยเรียนสูงดี!H72</f>
        <v>4.76</v>
      </c>
      <c r="W71" s="8">
        <f>วัยเรียนสูงดี!J72</f>
        <v>1.73</v>
      </c>
      <c r="X71" s="8">
        <f>วัยเรียนสูงดี!M72</f>
        <v>144.5</v>
      </c>
      <c r="Y71" s="8">
        <f>วัยเรียนสูงดี!P72</f>
        <v>149.32</v>
      </c>
      <c r="Z71" s="8">
        <f>DMรายใหม่!D70</f>
        <v>5.88</v>
      </c>
      <c r="AA71" s="8">
        <f>'HT วัดที่บ้าน'!F69</f>
        <v>100</v>
      </c>
      <c r="AB71" s="8">
        <f>URI!D70</f>
        <v>0.15</v>
      </c>
      <c r="AC71" s="8">
        <f>Diaria!D70</f>
        <v>2.04</v>
      </c>
      <c r="AD71" s="8">
        <f>แผนไทย!D70</f>
        <v>19.940000000000001</v>
      </c>
      <c r="AE71" s="8">
        <f>DMคุมได้!E70</f>
        <v>39.81</v>
      </c>
      <c r="AF71" s="8">
        <f>HTคุมได้!I71</f>
        <v>54</v>
      </c>
      <c r="AG71" s="11">
        <f>'CVD risk'!D69</f>
        <v>96.73</v>
      </c>
      <c r="AH71" s="12">
        <f>ยาน้ำ!B60</f>
        <v>1</v>
      </c>
      <c r="AI71" s="12">
        <f>ยาน้ำ!C60</f>
        <v>0</v>
      </c>
      <c r="AJ71" s="12">
        <f>ยาน้ำ!D60</f>
        <v>0</v>
      </c>
      <c r="AK71" s="20"/>
      <c r="AL71" s="32">
        <f>เลิกบุหรี่!D69</f>
        <v>36.299999999999997</v>
      </c>
      <c r="AM71" s="32">
        <f>เลิกบุหรี่!H69</f>
        <v>4.67</v>
      </c>
      <c r="AN71" s="32">
        <f>เลิกบุหรี่!J69</f>
        <v>89.47</v>
      </c>
      <c r="AO71" s="32">
        <f>เลิกบุหรี่!K69</f>
        <v>0</v>
      </c>
      <c r="AP71" s="32">
        <f>เลิกบุหรี่!L69</f>
        <v>0</v>
      </c>
      <c r="AQ71" s="32">
        <f>เลิกบุหรี่!M69</f>
        <v>0</v>
      </c>
    </row>
    <row r="72" spans="1:43" ht="18">
      <c r="A72" s="1" t="s">
        <v>90</v>
      </c>
      <c r="B72" s="2" t="s">
        <v>101</v>
      </c>
      <c r="C72" s="3">
        <v>5</v>
      </c>
      <c r="D72" s="4">
        <f>ประชากร!B72</f>
        <v>4374</v>
      </c>
      <c r="E72" s="5">
        <v>87</v>
      </c>
      <c r="F72" s="4">
        <f>'บริการ(ครั้ง)'!C72</f>
        <v>12740</v>
      </c>
      <c r="G72" s="5">
        <f>DMคุมได้!B71</f>
        <v>225</v>
      </c>
      <c r="H72" s="6">
        <f>HTคุมได้!B72</f>
        <v>524</v>
      </c>
      <c r="I72" s="7"/>
      <c r="J72" s="7"/>
      <c r="K72" s="17">
        <f>พัฒนาการเด็ก!FP74</f>
        <v>89.230769230769226</v>
      </c>
      <c r="L72" s="17">
        <f>พัฒนาการเด็ก!FU74</f>
        <v>23.275862068965516</v>
      </c>
      <c r="M72" s="17">
        <f>พัฒนาการเด็ก!FW74</f>
        <v>66.666666666666671</v>
      </c>
      <c r="N72" s="17">
        <f>พัฒนาการเด็ก!GH74</f>
        <v>90.517241379310349</v>
      </c>
      <c r="O72" s="9">
        <f>'0-5สูงดี'!N72</f>
        <v>89.54</v>
      </c>
      <c r="P72" s="8">
        <f>'0-5สูงดี'!P72</f>
        <v>76.63</v>
      </c>
      <c r="Q72" s="8">
        <f>'0-5สูงดี'!S72</f>
        <v>110.29</v>
      </c>
      <c r="R72" s="8">
        <f>'0-5สูงดี'!V72</f>
        <v>107.32</v>
      </c>
      <c r="S72" s="10"/>
      <c r="T72" s="8">
        <f>วัยเรียนสูงดี!D73</f>
        <v>96.71</v>
      </c>
      <c r="U72" s="8">
        <f>วัยเรียนสูงดี!F73</f>
        <v>0</v>
      </c>
      <c r="V72" s="8">
        <f>วัยเรียนสูงดี!H73</f>
        <v>2.4300000000000002</v>
      </c>
      <c r="W72" s="8">
        <f>วัยเรียนสูงดี!J73</f>
        <v>0</v>
      </c>
      <c r="X72" s="8">
        <f>วัยเรียนสูงดี!M73</f>
        <v>150.62</v>
      </c>
      <c r="Y72" s="8">
        <f>วัยเรียนสูงดี!P73</f>
        <v>150.13999999999999</v>
      </c>
      <c r="Z72" s="8">
        <f>DMรายใหม่!D71</f>
        <v>0</v>
      </c>
      <c r="AA72" s="8">
        <f>'HT วัดที่บ้าน'!F70</f>
        <v>53.49</v>
      </c>
      <c r="AB72" s="8">
        <f>URI!D71</f>
        <v>0</v>
      </c>
      <c r="AC72" s="8">
        <f>Diaria!D71</f>
        <v>0</v>
      </c>
      <c r="AD72" s="8">
        <f>แผนไทย!D71</f>
        <v>29.55</v>
      </c>
      <c r="AE72" s="8">
        <f>DMคุมได้!E71</f>
        <v>43.56</v>
      </c>
      <c r="AF72" s="8">
        <f>HTคุมได้!I72</f>
        <v>62.79</v>
      </c>
      <c r="AG72" s="11">
        <f>'CVD risk'!D70</f>
        <v>96.17</v>
      </c>
      <c r="AH72" s="12">
        <f>ยาน้ำ!B61</f>
        <v>1</v>
      </c>
      <c r="AI72" s="12">
        <f>ยาน้ำ!C61</f>
        <v>0</v>
      </c>
      <c r="AJ72" s="12">
        <f>ยาน้ำ!D61</f>
        <v>0.59459459459459463</v>
      </c>
      <c r="AK72" s="20"/>
      <c r="AL72" s="32">
        <f>เลิกบุหรี่!D70</f>
        <v>90.73</v>
      </c>
      <c r="AM72" s="32">
        <f>เลิกบุหรี่!H70</f>
        <v>4.9800000000000004</v>
      </c>
      <c r="AN72" s="32">
        <f>เลิกบุหรี่!J70</f>
        <v>55.48</v>
      </c>
      <c r="AO72" s="32">
        <f>เลิกบุหรี่!K70</f>
        <v>0</v>
      </c>
      <c r="AP72" s="32">
        <f>เลิกบุหรี่!L70</f>
        <v>0</v>
      </c>
      <c r="AQ72" s="32">
        <f>เลิกบุหรี่!M70</f>
        <v>0</v>
      </c>
    </row>
    <row r="73" spans="1:43" ht="18">
      <c r="A73" s="1" t="s">
        <v>90</v>
      </c>
      <c r="B73" s="2" t="s">
        <v>102</v>
      </c>
      <c r="C73" s="3">
        <v>5</v>
      </c>
      <c r="D73" s="4">
        <f>ประชากร!B73</f>
        <v>2377</v>
      </c>
      <c r="E73" s="5">
        <v>60</v>
      </c>
      <c r="F73" s="4">
        <f>'บริการ(ครั้ง)'!C73</f>
        <v>8002</v>
      </c>
      <c r="G73" s="5">
        <f>DMคุมได้!B72</f>
        <v>144</v>
      </c>
      <c r="H73" s="6">
        <f>HTคุมได้!B73</f>
        <v>286</v>
      </c>
      <c r="I73" s="7"/>
      <c r="J73" s="7"/>
      <c r="K73" s="17">
        <f>พัฒนาการเด็ก!FP75</f>
        <v>97.435897435897431</v>
      </c>
      <c r="L73" s="17">
        <f>พัฒนาการเด็ก!FU75</f>
        <v>34.210526315789473</v>
      </c>
      <c r="M73" s="17">
        <f>พัฒนาการเด็ก!FW75</f>
        <v>88.461538461538467</v>
      </c>
      <c r="N73" s="17">
        <f>พัฒนาการเด็ก!GH75</f>
        <v>96.05263157894737</v>
      </c>
      <c r="O73" s="9">
        <f>'0-5สูงดี'!N73</f>
        <v>99.02</v>
      </c>
      <c r="P73" s="8">
        <f>'0-5สูงดี'!P73</f>
        <v>68.47</v>
      </c>
      <c r="Q73" s="8">
        <f>'0-5สูงดี'!S73</f>
        <v>112.45</v>
      </c>
      <c r="R73" s="8">
        <f>'0-5สูงดี'!V73</f>
        <v>109.15</v>
      </c>
      <c r="S73" s="10"/>
      <c r="T73" s="8">
        <f>วัยเรียนสูงดี!D74</f>
        <v>73.66</v>
      </c>
      <c r="U73" s="8">
        <f>วัยเรียนสูงดี!F74</f>
        <v>2.81</v>
      </c>
      <c r="V73" s="8">
        <f>วัยเรียนสูงดี!H74</f>
        <v>2.56</v>
      </c>
      <c r="W73" s="8">
        <f>วัยเรียนสูงดี!J74</f>
        <v>6.65</v>
      </c>
      <c r="X73" s="8">
        <f>วัยเรียนสูงดี!M74</f>
        <v>150.11000000000001</v>
      </c>
      <c r="Y73" s="8">
        <f>วัยเรียนสูงดี!P74</f>
        <v>146.12</v>
      </c>
      <c r="Z73" s="8">
        <f>DMรายใหม่!D72</f>
        <v>1.96</v>
      </c>
      <c r="AA73" s="8">
        <f>'HT วัดที่บ้าน'!F71</f>
        <v>71.430000000000007</v>
      </c>
      <c r="AB73" s="8">
        <f>URI!D72</f>
        <v>0</v>
      </c>
      <c r="AC73" s="8">
        <f>Diaria!D72</f>
        <v>4.3499999999999996</v>
      </c>
      <c r="AD73" s="8">
        <f>แผนไทย!D72</f>
        <v>60.8</v>
      </c>
      <c r="AE73" s="8">
        <f>DMคุมได้!E72</f>
        <v>42.36</v>
      </c>
      <c r="AF73" s="8">
        <f>HTคุมได้!I73</f>
        <v>53.15</v>
      </c>
      <c r="AG73" s="11">
        <f>'CVD risk'!D71</f>
        <v>95.93</v>
      </c>
      <c r="AH73" s="12">
        <f>ยาน้ำ!B62</f>
        <v>1</v>
      </c>
      <c r="AI73" s="12">
        <f>ยาน้ำ!C62</f>
        <v>0</v>
      </c>
      <c r="AJ73" s="12">
        <f>ยาน้ำ!D62</f>
        <v>0.7142857142857143</v>
      </c>
      <c r="AK73" s="20"/>
      <c r="AL73" s="32">
        <f>เลิกบุหรี่!D71</f>
        <v>91.9</v>
      </c>
      <c r="AM73" s="32">
        <f>เลิกบุหรี่!H71</f>
        <v>7.89</v>
      </c>
      <c r="AN73" s="32">
        <f>เลิกบุหรี่!J71</f>
        <v>93.02</v>
      </c>
      <c r="AO73" s="32">
        <f>เลิกบุหรี่!K71</f>
        <v>1</v>
      </c>
      <c r="AP73" s="32">
        <f>เลิกบุหรี่!L71</f>
        <v>0</v>
      </c>
      <c r="AQ73" s="32">
        <f>เลิกบุหรี่!M71</f>
        <v>0</v>
      </c>
    </row>
    <row r="74" spans="1:43" ht="18">
      <c r="A74" s="1" t="s">
        <v>90</v>
      </c>
      <c r="B74" s="2" t="s">
        <v>103</v>
      </c>
      <c r="C74" s="3">
        <v>3</v>
      </c>
      <c r="D74" s="4">
        <f>ประชากร!B74</f>
        <v>1201</v>
      </c>
      <c r="E74" s="5">
        <v>38</v>
      </c>
      <c r="F74" s="4">
        <f>'บริการ(ครั้ง)'!C74</f>
        <v>5398</v>
      </c>
      <c r="G74" s="5">
        <f>DMคุมได้!B73</f>
        <v>87</v>
      </c>
      <c r="H74" s="6">
        <f>HTคุมได้!B74</f>
        <v>211</v>
      </c>
      <c r="I74" s="7"/>
      <c r="J74" s="7"/>
      <c r="K74" s="17">
        <f>พัฒนาการเด็ก!FP76</f>
        <v>91.17647058823529</v>
      </c>
      <c r="L74" s="17">
        <f>พัฒนาการเด็ก!FU76</f>
        <v>22.580645161290324</v>
      </c>
      <c r="M74" s="17">
        <f>พัฒนาการเด็ก!FW76</f>
        <v>42.857142857142854</v>
      </c>
      <c r="N74" s="17">
        <f>พัฒนาการเด็ก!GH76</f>
        <v>87.096774193548384</v>
      </c>
      <c r="O74" s="9">
        <f>'0-5สูงดี'!N74</f>
        <v>80.72</v>
      </c>
      <c r="P74" s="8">
        <f>'0-5สูงดี'!P74</f>
        <v>76.12</v>
      </c>
      <c r="Q74" s="8">
        <f>'0-5สูงดี'!S74</f>
        <v>106.8</v>
      </c>
      <c r="R74" s="8">
        <f>'0-5สูงดี'!V74</f>
        <v>107</v>
      </c>
      <c r="S74" s="10"/>
      <c r="T74" s="8">
        <f>วัยเรียนสูงดี!D75</f>
        <v>77.599999999999994</v>
      </c>
      <c r="U74" s="8">
        <f>วัยเรียนสูงดี!F75</f>
        <v>2.4</v>
      </c>
      <c r="V74" s="8">
        <f>วัยเรียนสูงดี!H75</f>
        <v>8.8000000000000007</v>
      </c>
      <c r="W74" s="8">
        <f>วัยเรียนสูงดี!J75</f>
        <v>3.2</v>
      </c>
      <c r="X74" s="8">
        <f>วัยเรียนสูงดี!M75</f>
        <v>149</v>
      </c>
      <c r="Y74" s="8">
        <f>วัยเรียนสูงดี!P75</f>
        <v>155.19999999999999</v>
      </c>
      <c r="Z74" s="8">
        <f>DMรายใหม่!D73</f>
        <v>0</v>
      </c>
      <c r="AA74" s="8">
        <f>'HT วัดที่บ้าน'!F72</f>
        <v>100</v>
      </c>
      <c r="AB74" s="8">
        <f>URI!D73</f>
        <v>0.68</v>
      </c>
      <c r="AC74" s="8">
        <f>Diaria!D73</f>
        <v>5.88</v>
      </c>
      <c r="AD74" s="8">
        <f>แผนไทย!D73</f>
        <v>25.08</v>
      </c>
      <c r="AE74" s="8">
        <f>DMคุมได้!E73</f>
        <v>45.98</v>
      </c>
      <c r="AF74" s="8">
        <f>HTคุมได้!I74</f>
        <v>77.73</v>
      </c>
      <c r="AG74" s="11">
        <f>'CVD risk'!D72</f>
        <v>98.94</v>
      </c>
      <c r="AH74" s="12">
        <f>ยาน้ำ!B63</f>
        <v>0.90476190476190477</v>
      </c>
      <c r="AI74" s="12">
        <f>ยาน้ำ!C63</f>
        <v>0</v>
      </c>
      <c r="AJ74" s="12">
        <f>ยาน้ำ!D63</f>
        <v>0.16666666666666666</v>
      </c>
      <c r="AK74" s="20"/>
      <c r="AL74" s="32">
        <f>เลิกบุหรี่!D72</f>
        <v>91.51</v>
      </c>
      <c r="AM74" s="32">
        <f>เลิกบุหรี่!H72</f>
        <v>17.16</v>
      </c>
      <c r="AN74" s="32">
        <f>เลิกบุหรี่!J72</f>
        <v>69.86</v>
      </c>
      <c r="AO74" s="32">
        <f>เลิกบุหรี่!K72</f>
        <v>0</v>
      </c>
      <c r="AP74" s="32">
        <f>เลิกบุหรี่!L72</f>
        <v>0</v>
      </c>
      <c r="AQ74" s="32">
        <f>เลิกบุหรี่!M72</f>
        <v>2</v>
      </c>
    </row>
    <row r="75" spans="1:43" ht="18">
      <c r="A75" s="1" t="s">
        <v>90</v>
      </c>
      <c r="B75" s="2" t="s">
        <v>104</v>
      </c>
      <c r="C75" s="3">
        <v>2</v>
      </c>
      <c r="D75" s="4">
        <f>ประชากร!B75</f>
        <v>1149</v>
      </c>
      <c r="E75" s="5">
        <v>37</v>
      </c>
      <c r="F75" s="4">
        <f>'บริการ(ครั้ง)'!C75</f>
        <v>5784</v>
      </c>
      <c r="G75" s="5">
        <f>DMคุมได้!B74</f>
        <v>60</v>
      </c>
      <c r="H75" s="6">
        <f>HTคุมได้!B75</f>
        <v>143</v>
      </c>
      <c r="I75" s="7"/>
      <c r="J75" s="7"/>
      <c r="K75" s="17">
        <f>พัฒนาการเด็ก!FP77</f>
        <v>95.833333333333329</v>
      </c>
      <c r="L75" s="17">
        <f>พัฒนาการเด็ก!FU77</f>
        <v>17.391304347826086</v>
      </c>
      <c r="M75" s="17">
        <f>พัฒนาการเด็ก!FW77</f>
        <v>25</v>
      </c>
      <c r="N75" s="17">
        <f>พัฒนาการเด็ก!GH77</f>
        <v>86.956521739130437</v>
      </c>
      <c r="O75" s="9">
        <f>'0-5สูงดี'!N75</f>
        <v>97.76</v>
      </c>
      <c r="P75" s="8">
        <f>'0-5สูงดี'!P75</f>
        <v>73.28</v>
      </c>
      <c r="Q75" s="8">
        <f>'0-5สูงดี'!S75</f>
        <v>109.07</v>
      </c>
      <c r="R75" s="8">
        <f>'0-5สูงดี'!V75</f>
        <v>106.83</v>
      </c>
      <c r="S75" s="10"/>
      <c r="T75" s="8">
        <f>วัยเรียนสูงดี!D76</f>
        <v>88.24</v>
      </c>
      <c r="U75" s="8">
        <f>วัยเรียนสูงดี!F76</f>
        <v>1.07</v>
      </c>
      <c r="V75" s="8">
        <f>วัยเรียนสูงดี!H76</f>
        <v>6.95</v>
      </c>
      <c r="W75" s="8">
        <f>วัยเรียนสูงดี!J76</f>
        <v>1.07</v>
      </c>
      <c r="X75" s="8">
        <f>วัยเรียนสูงดี!M76</f>
        <v>143.36000000000001</v>
      </c>
      <c r="Y75" s="8">
        <f>วัยเรียนสูงดี!P76</f>
        <v>151.44</v>
      </c>
      <c r="Z75" s="8">
        <f>DMรายใหม่!D74</f>
        <v>0</v>
      </c>
      <c r="AA75" s="8">
        <f>'HT วัดที่บ้าน'!F73</f>
        <v>100</v>
      </c>
      <c r="AB75" s="8">
        <f>URI!D74</f>
        <v>9.01</v>
      </c>
      <c r="AC75" s="8">
        <f>Diaria!D74</f>
        <v>17.39</v>
      </c>
      <c r="AD75" s="8">
        <f>แผนไทย!D74</f>
        <v>38.44</v>
      </c>
      <c r="AE75" s="8">
        <f>DMคุมได้!E74</f>
        <v>33.33</v>
      </c>
      <c r="AF75" s="8">
        <f>HTคุมได้!I75</f>
        <v>60.14</v>
      </c>
      <c r="AG75" s="11">
        <f>'CVD risk'!D73</f>
        <v>97.18</v>
      </c>
      <c r="AH75" s="12">
        <f>ยาน้ำ!B64</f>
        <v>0.967741935483871</v>
      </c>
      <c r="AI75" s="12">
        <f>ยาน้ำ!C64</f>
        <v>0</v>
      </c>
      <c r="AJ75" s="12">
        <f>ยาน้ำ!D64</f>
        <v>0.33333333333333331</v>
      </c>
      <c r="AK75" s="20"/>
      <c r="AL75" s="32">
        <f>เลิกบุหรี่!D73</f>
        <v>40.19</v>
      </c>
      <c r="AM75" s="32">
        <f>เลิกบุหรี่!H73</f>
        <v>46.39</v>
      </c>
      <c r="AN75" s="32">
        <f>เลิกบุหรี่!J73</f>
        <v>98.05</v>
      </c>
      <c r="AO75" s="32">
        <f>เลิกบุหรี่!K73</f>
        <v>4</v>
      </c>
      <c r="AP75" s="32">
        <f>เลิกบุหรี่!L73</f>
        <v>21</v>
      </c>
      <c r="AQ75" s="32">
        <f>เลิกบุหรี่!M73</f>
        <v>0</v>
      </c>
    </row>
    <row r="76" spans="1:43" ht="18">
      <c r="A76" s="1" t="s">
        <v>90</v>
      </c>
      <c r="B76" s="2" t="s">
        <v>105</v>
      </c>
      <c r="C76" s="3">
        <v>5</v>
      </c>
      <c r="D76" s="4">
        <f>ประชากร!B76</f>
        <v>4365</v>
      </c>
      <c r="E76" s="5">
        <v>106</v>
      </c>
      <c r="F76" s="4">
        <f>'บริการ(ครั้ง)'!C76</f>
        <v>9707</v>
      </c>
      <c r="G76" s="5">
        <f>DMคุมได้!B75</f>
        <v>204</v>
      </c>
      <c r="H76" s="6">
        <f>HTคุมได้!B76</f>
        <v>434</v>
      </c>
      <c r="I76" s="7"/>
      <c r="J76" s="7"/>
      <c r="K76" s="17">
        <f>พัฒนาการเด็ก!FP78</f>
        <v>81.538461538461533</v>
      </c>
      <c r="L76" s="17">
        <f>พัฒนาการเด็ก!FU78</f>
        <v>41.509433962264154</v>
      </c>
      <c r="M76" s="17">
        <f>พัฒนาการเด็ก!FW78</f>
        <v>86.36363636363636</v>
      </c>
      <c r="N76" s="17">
        <f>พัฒนาการเด็ก!GH78</f>
        <v>94.339622641509436</v>
      </c>
      <c r="O76" s="9">
        <f>'0-5สูงดี'!N76</f>
        <v>86.8</v>
      </c>
      <c r="P76" s="8">
        <f>'0-5สูงดี'!P76</f>
        <v>81.290000000000006</v>
      </c>
      <c r="Q76" s="8">
        <f>'0-5สูงดี'!S76</f>
        <v>110.42</v>
      </c>
      <c r="R76" s="8">
        <f>'0-5สูงดี'!V76</f>
        <v>108.45</v>
      </c>
      <c r="S76" s="10"/>
      <c r="T76" s="8">
        <f>วัยเรียนสูงดี!D77</f>
        <v>93.93</v>
      </c>
      <c r="U76" s="8">
        <f>วัยเรียนสูงดี!F77</f>
        <v>0.22</v>
      </c>
      <c r="V76" s="8">
        <f>วัยเรียนสูงดี!H77</f>
        <v>2.4700000000000002</v>
      </c>
      <c r="W76" s="8">
        <f>วัยเรียนสูงดี!J77</f>
        <v>0</v>
      </c>
      <c r="X76" s="8">
        <f>วัยเรียนสูงดี!M77</f>
        <v>153.29</v>
      </c>
      <c r="Y76" s="8">
        <f>วัยเรียนสูงดี!P77</f>
        <v>147.66999999999999</v>
      </c>
      <c r="Z76" s="8">
        <f>DMรายใหม่!D75</f>
        <v>0</v>
      </c>
      <c r="AA76" s="8">
        <f>'HT วัดที่บ้าน'!F74</f>
        <v>100</v>
      </c>
      <c r="AB76" s="8">
        <f>URI!D75</f>
        <v>0</v>
      </c>
      <c r="AC76" s="8">
        <f>Diaria!D75</f>
        <v>5.41</v>
      </c>
      <c r="AD76" s="8">
        <f>แผนไทย!D75</f>
        <v>31.85</v>
      </c>
      <c r="AE76" s="8">
        <f>DMคุมได้!E75</f>
        <v>31.86</v>
      </c>
      <c r="AF76" s="8">
        <f>HTคุมได้!I76</f>
        <v>50.92</v>
      </c>
      <c r="AG76" s="11">
        <f>'CVD risk'!D74</f>
        <v>93.44</v>
      </c>
      <c r="AH76" s="12">
        <f>ยาน้ำ!B65</f>
        <v>0.95652173913043481</v>
      </c>
      <c r="AI76" s="12">
        <f>ยาน้ำ!C65</f>
        <v>0</v>
      </c>
      <c r="AJ76" s="12">
        <f>ยาน้ำ!D65</f>
        <v>0</v>
      </c>
      <c r="AK76" s="20"/>
      <c r="AL76" s="32">
        <f>เลิกบุหรี่!D74</f>
        <v>49.35</v>
      </c>
      <c r="AM76" s="32">
        <f>เลิกบุหรี่!H74</f>
        <v>21.99</v>
      </c>
      <c r="AN76" s="32">
        <f>เลิกบุหรี่!J74</f>
        <v>94.64</v>
      </c>
      <c r="AO76" s="32">
        <f>เลิกบุหรี่!K74</f>
        <v>2</v>
      </c>
      <c r="AP76" s="32">
        <f>เลิกบุหรี่!L74</f>
        <v>1</v>
      </c>
      <c r="AQ76" s="32">
        <f>เลิกบุหรี่!M74</f>
        <v>2</v>
      </c>
    </row>
    <row r="77" spans="1:43" ht="18">
      <c r="A77" s="1" t="s">
        <v>90</v>
      </c>
      <c r="B77" s="2" t="s">
        <v>106</v>
      </c>
      <c r="C77" s="3">
        <v>4</v>
      </c>
      <c r="D77" s="4">
        <f>ประชากร!B77</f>
        <v>1208</v>
      </c>
      <c r="E77" s="5">
        <v>39</v>
      </c>
      <c r="F77" s="4">
        <f>'บริการ(ครั้ง)'!C77</f>
        <v>6438</v>
      </c>
      <c r="G77" s="5">
        <f>DMคุมได้!B76</f>
        <v>100</v>
      </c>
      <c r="H77" s="6">
        <f>HTคุมได้!B77</f>
        <v>191</v>
      </c>
      <c r="I77" s="7"/>
      <c r="J77" s="7"/>
      <c r="K77" s="17">
        <f>พัฒนาการเด็ก!FP79</f>
        <v>100</v>
      </c>
      <c r="L77" s="17">
        <f>พัฒนาการเด็ก!FU79</f>
        <v>26.923076923076923</v>
      </c>
      <c r="M77" s="17">
        <f>พัฒนาการเด็ก!FW79</f>
        <v>100</v>
      </c>
      <c r="N77" s="17">
        <f>พัฒนาการเด็ก!GH79</f>
        <v>100</v>
      </c>
      <c r="O77" s="9">
        <f>'0-5สูงดี'!N77</f>
        <v>94</v>
      </c>
      <c r="P77" s="8">
        <f>'0-5สูงดี'!P77</f>
        <v>87.23</v>
      </c>
      <c r="Q77" s="8">
        <f>'0-5สูงดี'!S77</f>
        <v>108.69</v>
      </c>
      <c r="R77" s="8">
        <f>'0-5สูงดี'!V77</f>
        <v>108.3</v>
      </c>
      <c r="S77" s="10"/>
      <c r="T77" s="8">
        <f>วัยเรียนสูงดี!D78</f>
        <v>85.28</v>
      </c>
      <c r="U77" s="8">
        <f>วัยเรียนสูงดี!F78</f>
        <v>0.31</v>
      </c>
      <c r="V77" s="8">
        <f>วัยเรียนสูงดี!H78</f>
        <v>11.35</v>
      </c>
      <c r="W77" s="8">
        <f>วัยเรียนสูงดี!J78</f>
        <v>0</v>
      </c>
      <c r="X77" s="8">
        <f>วัยเรียนสูงดี!M78</f>
        <v>150.75</v>
      </c>
      <c r="Y77" s="8">
        <f>วัยเรียนสูงดี!P78</f>
        <v>150.25</v>
      </c>
      <c r="Z77" s="8">
        <f>DMรายใหม่!D76</f>
        <v>0</v>
      </c>
      <c r="AA77" s="8">
        <f>'HT วัดที่บ้าน'!F75</f>
        <v>76.47</v>
      </c>
      <c r="AB77" s="8">
        <f>URI!D76</f>
        <v>7.04</v>
      </c>
      <c r="AC77" s="8">
        <f>Diaria!D76</f>
        <v>1.94</v>
      </c>
      <c r="AD77" s="8">
        <f>แผนไทย!D76</f>
        <v>14.68</v>
      </c>
      <c r="AE77" s="8">
        <f>DMคุมได้!E76</f>
        <v>41</v>
      </c>
      <c r="AF77" s="8">
        <f>HTคุมได้!I77</f>
        <v>54.45</v>
      </c>
      <c r="AG77" s="11">
        <f>'CVD risk'!D75</f>
        <v>95.12</v>
      </c>
      <c r="AH77" s="12">
        <f>ยาน้ำ!B66</f>
        <v>1</v>
      </c>
      <c r="AI77" s="12">
        <f>ยาน้ำ!C66</f>
        <v>0</v>
      </c>
      <c r="AJ77" s="12">
        <f>ยาน้ำ!D66</f>
        <v>0.41666666666666669</v>
      </c>
      <c r="AK77" s="20"/>
      <c r="AL77" s="32">
        <f>เลิกบุหรี่!D75</f>
        <v>65.47</v>
      </c>
      <c r="AM77" s="32">
        <f>เลิกบุหรี่!H75</f>
        <v>19.93</v>
      </c>
      <c r="AN77" s="32">
        <f>เลิกบุหรี่!J75</f>
        <v>98.23</v>
      </c>
      <c r="AO77" s="32">
        <f>เลิกบุหรี่!K75</f>
        <v>1</v>
      </c>
      <c r="AP77" s="32">
        <f>เลิกบุหรี่!L75</f>
        <v>3</v>
      </c>
      <c r="AQ77" s="32">
        <f>เลิกบุหรี่!M75</f>
        <v>70</v>
      </c>
    </row>
    <row r="78" spans="1:43" ht="18">
      <c r="A78" s="1" t="s">
        <v>90</v>
      </c>
      <c r="B78" s="2" t="s">
        <v>107</v>
      </c>
      <c r="C78" s="3">
        <v>2</v>
      </c>
      <c r="D78" s="4">
        <f>ประชากร!B78</f>
        <v>2248</v>
      </c>
      <c r="E78" s="5">
        <v>46</v>
      </c>
      <c r="F78" s="4">
        <f>'บริการ(ครั้ง)'!C78</f>
        <v>7468</v>
      </c>
      <c r="G78" s="5">
        <f>DMคุมได้!B77</f>
        <v>121</v>
      </c>
      <c r="H78" s="6">
        <f>HTคุมได้!B78</f>
        <v>231</v>
      </c>
      <c r="I78" s="7"/>
      <c r="J78" s="7"/>
      <c r="K78" s="17">
        <f>พัฒนาการเด็ก!FP80</f>
        <v>73.684210526315795</v>
      </c>
      <c r="L78" s="17">
        <f>พัฒนาการเด็ก!FU80</f>
        <v>9.5238095238095237</v>
      </c>
      <c r="M78" s="17">
        <f>พัฒนาการเด็ก!FW80</f>
        <v>50</v>
      </c>
      <c r="N78" s="17">
        <f>พัฒนาการเด็ก!GH80</f>
        <v>95.238095238095241</v>
      </c>
      <c r="O78" s="9">
        <f>'0-5สูงดี'!N78</f>
        <v>97.01</v>
      </c>
      <c r="P78" s="8">
        <f>'0-5สูงดี'!P78</f>
        <v>69.75</v>
      </c>
      <c r="Q78" s="8">
        <f>'0-5สูงดี'!S78</f>
        <v>110.3</v>
      </c>
      <c r="R78" s="8">
        <f>'0-5สูงดี'!V78</f>
        <v>109.41</v>
      </c>
      <c r="S78" s="10"/>
      <c r="T78" s="8">
        <f>วัยเรียนสูงดี!D79</f>
        <v>91.64</v>
      </c>
      <c r="U78" s="8">
        <f>วัยเรียนสูงดี!F79</f>
        <v>1.05</v>
      </c>
      <c r="V78" s="8">
        <f>วัยเรียนสูงดี!H79</f>
        <v>5.57</v>
      </c>
      <c r="W78" s="8">
        <f>วัยเรียนสูงดี!J79</f>
        <v>0</v>
      </c>
      <c r="X78" s="8">
        <f>วัยเรียนสูงดี!M79</f>
        <v>145.52000000000001</v>
      </c>
      <c r="Y78" s="8">
        <f>วัยเรียนสูงดี!P79</f>
        <v>153.59</v>
      </c>
      <c r="Z78" s="8">
        <f>DMรายใหม่!D77</f>
        <v>2.38</v>
      </c>
      <c r="AA78" s="8">
        <f>'HT วัดที่บ้าน'!F76</f>
        <v>50</v>
      </c>
      <c r="AB78" s="8">
        <f>URI!D77</f>
        <v>0.4</v>
      </c>
      <c r="AC78" s="8">
        <f>Diaria!D77</f>
        <v>0</v>
      </c>
      <c r="AD78" s="8">
        <f>แผนไทย!D77</f>
        <v>10.92</v>
      </c>
      <c r="AE78" s="8">
        <f>DMคุมได้!E77</f>
        <v>39.67</v>
      </c>
      <c r="AF78" s="8">
        <f>HTคุมได้!I78</f>
        <v>59.74</v>
      </c>
      <c r="AG78" s="11">
        <f>'CVD risk'!D76</f>
        <v>93.7</v>
      </c>
      <c r="AH78" s="12">
        <f>ยาน้ำ!B67</f>
        <v>0.9555555555555556</v>
      </c>
      <c r="AI78" s="12">
        <f>ยาน้ำ!C67</f>
        <v>0</v>
      </c>
      <c r="AJ78" s="12">
        <f>ยาน้ำ!D67</f>
        <v>0</v>
      </c>
      <c r="AK78" s="20"/>
      <c r="AL78" s="32">
        <f>เลิกบุหรี่!D76</f>
        <v>61.12</v>
      </c>
      <c r="AM78" s="32">
        <f>เลิกบุหรี่!H76</f>
        <v>28.72</v>
      </c>
      <c r="AN78" s="32">
        <f>เลิกบุหรี่!J76</f>
        <v>99.67</v>
      </c>
      <c r="AO78" s="32">
        <f>เลิกบุหรี่!K76</f>
        <v>0</v>
      </c>
      <c r="AP78" s="32">
        <f>เลิกบุหรี่!L76</f>
        <v>43</v>
      </c>
      <c r="AQ78" s="32">
        <f>เลิกบุหรี่!M76</f>
        <v>0</v>
      </c>
    </row>
    <row r="79" spans="1:43" ht="18">
      <c r="A79" s="1" t="s">
        <v>90</v>
      </c>
      <c r="B79" s="2" t="s">
        <v>108</v>
      </c>
      <c r="C79" s="3">
        <v>3</v>
      </c>
      <c r="D79" s="4">
        <f>ประชากร!B79</f>
        <v>709</v>
      </c>
      <c r="E79" s="5">
        <v>24</v>
      </c>
      <c r="F79" s="4">
        <f>'บริการ(ครั้ง)'!C79</f>
        <v>2611</v>
      </c>
      <c r="G79" s="5">
        <f>DMคุมได้!B78</f>
        <v>32</v>
      </c>
      <c r="H79" s="6">
        <f>HTคุมได้!B79</f>
        <v>73</v>
      </c>
      <c r="I79" s="7"/>
      <c r="J79" s="7"/>
      <c r="K79" s="17">
        <f>พัฒนาการเด็ก!FP81</f>
        <v>100</v>
      </c>
      <c r="L79" s="17">
        <f>พัฒนาการเด็ก!FU81</f>
        <v>30</v>
      </c>
      <c r="M79" s="17">
        <f>พัฒนาการเด็ก!FW81</f>
        <v>50</v>
      </c>
      <c r="N79" s="17">
        <f>พัฒนาการเด็ก!GH81</f>
        <v>85</v>
      </c>
      <c r="O79" s="9">
        <f>'0-5สูงดี'!N79</f>
        <v>92.16</v>
      </c>
      <c r="P79" s="8">
        <f>'0-5สูงดี'!P79</f>
        <v>93.62</v>
      </c>
      <c r="Q79" s="8">
        <f>'0-5สูงดี'!S79</f>
        <v>108.4</v>
      </c>
      <c r="R79" s="8">
        <f>'0-5สูงดี'!V79</f>
        <v>106.25</v>
      </c>
      <c r="S79" s="10"/>
      <c r="T79" s="8">
        <f>วัยเรียนสูงดี!D80</f>
        <v>93.46</v>
      </c>
      <c r="U79" s="8">
        <f>วัยเรียนสูงดี!F80</f>
        <v>2.8</v>
      </c>
      <c r="V79" s="8">
        <f>วัยเรียนสูงดี!H80</f>
        <v>2.8</v>
      </c>
      <c r="W79" s="8">
        <f>วัยเรียนสูงดี!J80</f>
        <v>0</v>
      </c>
      <c r="X79" s="8">
        <f>วัยเรียนสูงดี!M80</f>
        <v>142.13999999999999</v>
      </c>
      <c r="Y79" s="8">
        <f>วัยเรียนสูงดี!P80</f>
        <v>143.72999999999999</v>
      </c>
      <c r="Z79" s="8">
        <f>DMรายใหม่!D78</f>
        <v>0</v>
      </c>
      <c r="AA79" s="8">
        <f>'HT วัดที่บ้าน'!F77</f>
        <v>100</v>
      </c>
      <c r="AB79" s="8">
        <f>URI!D78</f>
        <v>1.2</v>
      </c>
      <c r="AC79" s="8">
        <f>Diaria!D78</f>
        <v>0</v>
      </c>
      <c r="AD79" s="8">
        <f>แผนไทย!D78</f>
        <v>43.36</v>
      </c>
      <c r="AE79" s="8">
        <f>DMคุมได้!E78</f>
        <v>28.13</v>
      </c>
      <c r="AF79" s="8">
        <f>HTคุมได้!I79</f>
        <v>56.16</v>
      </c>
      <c r="AG79" s="11">
        <f>'CVD risk'!D77</f>
        <v>93.75</v>
      </c>
      <c r="AH79" s="12">
        <f>ยาน้ำ!B109</f>
        <v>1</v>
      </c>
      <c r="AI79" s="12">
        <f>ยาน้ำ!C109</f>
        <v>1</v>
      </c>
      <c r="AJ79" s="12">
        <f>ยาน้ำ!D109</f>
        <v>1</v>
      </c>
      <c r="AK79" s="20"/>
      <c r="AL79" s="32">
        <f>เลิกบุหรี่!D77</f>
        <v>21.38</v>
      </c>
      <c r="AM79" s="32">
        <f>เลิกบุหรี่!H77</f>
        <v>77.12</v>
      </c>
      <c r="AN79" s="32">
        <f>เลิกบุหรี่!J77</f>
        <v>97.8</v>
      </c>
      <c r="AO79" s="32">
        <f>เลิกบุหรี่!K77</f>
        <v>0</v>
      </c>
      <c r="AP79" s="32">
        <f>เลิกบุหรี่!L77</f>
        <v>0</v>
      </c>
      <c r="AQ79" s="32">
        <f>เลิกบุหรี่!M77</f>
        <v>0</v>
      </c>
    </row>
    <row r="80" spans="1:43" ht="18">
      <c r="A80" s="1" t="s">
        <v>90</v>
      </c>
      <c r="B80" s="2" t="s">
        <v>109</v>
      </c>
      <c r="C80" s="3">
        <v>2</v>
      </c>
      <c r="D80" s="4">
        <f>ประชากร!B80</f>
        <v>1367</v>
      </c>
      <c r="E80" s="5">
        <v>23</v>
      </c>
      <c r="F80" s="4">
        <f>'บริการ(ครั้ง)'!C80</f>
        <v>3805</v>
      </c>
      <c r="G80" s="5">
        <f>DMคุมได้!B79</f>
        <v>58</v>
      </c>
      <c r="H80" s="6">
        <f>HTคุมได้!B80</f>
        <v>133</v>
      </c>
      <c r="I80" s="7"/>
      <c r="J80" s="7"/>
      <c r="K80" s="17">
        <f>พัฒนาการเด็ก!FP82</f>
        <v>96.875</v>
      </c>
      <c r="L80" s="17">
        <f>พัฒนาการเด็ก!FU82</f>
        <v>35.483870967741936</v>
      </c>
      <c r="M80" s="17">
        <f>พัฒนาการเด็ก!FW82</f>
        <v>100</v>
      </c>
      <c r="N80" s="17">
        <f>พัฒนาการเด็ก!GH82</f>
        <v>100</v>
      </c>
      <c r="O80" s="9">
        <f>'0-5สูงดี'!N80</f>
        <v>93.02</v>
      </c>
      <c r="P80" s="8">
        <f>'0-5สูงดี'!P80</f>
        <v>78.75</v>
      </c>
      <c r="Q80" s="8">
        <f>'0-5สูงดี'!S80</f>
        <v>109.27</v>
      </c>
      <c r="R80" s="8">
        <f>'0-5สูงดี'!V80</f>
        <v>109.8</v>
      </c>
      <c r="S80" s="10"/>
      <c r="T80" s="8">
        <f>วัยเรียนสูงดี!D81</f>
        <v>91.19</v>
      </c>
      <c r="U80" s="8">
        <f>วัยเรียนสูงดี!F81</f>
        <v>0.52</v>
      </c>
      <c r="V80" s="8">
        <f>วัยเรียนสูงดี!H81</f>
        <v>3.11</v>
      </c>
      <c r="W80" s="8">
        <f>วัยเรียนสูงดี!J81</f>
        <v>1.04</v>
      </c>
      <c r="X80" s="8">
        <f>วัยเรียนสูงดี!M81</f>
        <v>149.19999999999999</v>
      </c>
      <c r="Y80" s="8">
        <f>วัยเรียนสูงดี!P81</f>
        <v>149.16999999999999</v>
      </c>
      <c r="Z80" s="8">
        <f>DMรายใหม่!D79</f>
        <v>0</v>
      </c>
      <c r="AA80" s="8">
        <f>'HT วัดที่บ้าน'!F78</f>
        <v>100</v>
      </c>
      <c r="AB80" s="8">
        <f>URI!D79</f>
        <v>0</v>
      </c>
      <c r="AC80" s="8">
        <f>Diaria!D79</f>
        <v>0</v>
      </c>
      <c r="AD80" s="8">
        <f>แผนไทย!D79</f>
        <v>6.29</v>
      </c>
      <c r="AE80" s="8">
        <f>DMคุมได้!E79</f>
        <v>37.93</v>
      </c>
      <c r="AF80" s="8">
        <f>HTคุมได้!I80</f>
        <v>75.94</v>
      </c>
      <c r="AG80" s="11">
        <f>'CVD risk'!D78</f>
        <v>97.4</v>
      </c>
      <c r="AH80" s="12">
        <f>ยาน้ำ!B110</f>
        <v>1</v>
      </c>
      <c r="AI80" s="12">
        <f>ยาน้ำ!C110</f>
        <v>0.76190476190476186</v>
      </c>
      <c r="AJ80" s="12">
        <f>ยาน้ำ!D110</f>
        <v>0.8</v>
      </c>
      <c r="AK80" s="20"/>
      <c r="AL80" s="32">
        <f>เลิกบุหรี่!D78</f>
        <v>82.3</v>
      </c>
      <c r="AM80" s="32">
        <f>เลิกบุหรี่!H78</f>
        <v>8.2200000000000006</v>
      </c>
      <c r="AN80" s="32">
        <f>เลิกบุหรี่!J78</f>
        <v>97.26</v>
      </c>
      <c r="AO80" s="32">
        <f>เลิกบุหรี่!K78</f>
        <v>0</v>
      </c>
      <c r="AP80" s="32">
        <f>เลิกบุหรี่!L78</f>
        <v>0</v>
      </c>
      <c r="AQ80" s="32">
        <f>เลิกบุหรี่!M78</f>
        <v>0</v>
      </c>
    </row>
    <row r="81" spans="1:43" ht="18">
      <c r="A81" s="1" t="s">
        <v>90</v>
      </c>
      <c r="B81" s="18" t="s">
        <v>331</v>
      </c>
      <c r="C81" s="3"/>
      <c r="D81" s="4"/>
      <c r="E81" s="5"/>
      <c r="F81" s="4">
        <f>'บริการ(ครั้ง)'!C81</f>
        <v>103237</v>
      </c>
      <c r="G81" s="5"/>
      <c r="H81" s="6"/>
      <c r="I81" s="7"/>
      <c r="J81" s="7"/>
      <c r="K81" s="17">
        <f>พัฒนาการเด็ก!FP83</f>
        <v>53.072625698324025</v>
      </c>
      <c r="L81" s="17">
        <f>พัฒนาการเด็ก!FU83</f>
        <v>1.0526315789473684</v>
      </c>
      <c r="M81" s="17">
        <f>พัฒนาการเด็ก!FW83</f>
        <v>100</v>
      </c>
      <c r="N81" s="17">
        <f>พัฒนาการเด็ก!GH83</f>
        <v>100</v>
      </c>
      <c r="O81" s="9">
        <f>'0-5สูงดี'!N81</f>
        <v>94.99</v>
      </c>
      <c r="P81" s="8">
        <f>'0-5สูงดี'!P81</f>
        <v>45.34</v>
      </c>
      <c r="Q81" s="8">
        <f>'0-5สูงดี'!S81</f>
        <v>106.84</v>
      </c>
      <c r="R81" s="8">
        <f>'0-5สูงดี'!V81</f>
        <v>107.1</v>
      </c>
      <c r="S81" s="10"/>
      <c r="T81" s="8">
        <f>วัยเรียนสูงดี!D82</f>
        <v>50.53</v>
      </c>
      <c r="U81" s="8">
        <f>วัยเรียนสูงดี!F82</f>
        <v>5.75</v>
      </c>
      <c r="V81" s="8">
        <f>วัยเรียนสูงดี!H82</f>
        <v>19.059999999999999</v>
      </c>
      <c r="W81" s="8">
        <f>วัยเรียนสูงดี!J82</f>
        <v>13.74</v>
      </c>
      <c r="X81" s="8">
        <f>วัยเรียนสูงดี!M82</f>
        <v>145.38</v>
      </c>
      <c r="Y81" s="8">
        <f>วัยเรียนสูงดี!P82</f>
        <v>148.41</v>
      </c>
      <c r="Z81" s="8">
        <f>DMรายใหม่!D80</f>
        <v>1.69</v>
      </c>
      <c r="AA81" s="8">
        <f>'HT วัดที่บ้าน'!F79</f>
        <v>0</v>
      </c>
      <c r="AB81" s="8">
        <f>URI!D80</f>
        <v>0</v>
      </c>
      <c r="AC81" s="8">
        <f>Diaria!D80</f>
        <v>0</v>
      </c>
      <c r="AD81" s="8">
        <f>แผนไทย!D80</f>
        <v>23.81</v>
      </c>
      <c r="AE81" s="8">
        <f>DMคุมได้!E80</f>
        <v>42.65</v>
      </c>
      <c r="AF81" s="8">
        <f>HTคุมได้!I81</f>
        <v>48.74</v>
      </c>
      <c r="AG81" s="11">
        <f>'CVD risk'!D79</f>
        <v>76.05</v>
      </c>
      <c r="AH81" s="12">
        <f>ยาน้ำ!B117</f>
        <v>0.84384384384384381</v>
      </c>
      <c r="AI81" s="12">
        <f>ยาน้ำ!C117</f>
        <v>0.97665369649805445</v>
      </c>
      <c r="AJ81" s="12">
        <f>ยาน้ำ!D117</f>
        <v>0.39583333333333331</v>
      </c>
      <c r="AK81" s="20"/>
      <c r="AL81" s="32">
        <f>เลิกบุหรี่!D79</f>
        <v>11.03</v>
      </c>
      <c r="AM81" s="32">
        <f>เลิกบุหรี่!H79</f>
        <v>30.43</v>
      </c>
      <c r="AN81" s="32">
        <f>เลิกบุหรี่!J79</f>
        <v>95.58</v>
      </c>
      <c r="AO81" s="32">
        <f>เลิกบุหรี่!K79</f>
        <v>0</v>
      </c>
      <c r="AP81" s="32">
        <f>เลิกบุหรี่!L79</f>
        <v>0</v>
      </c>
      <c r="AQ81" s="32">
        <f>เลิกบุหรี่!M79</f>
        <v>1</v>
      </c>
    </row>
    <row r="82" spans="1:43" ht="18">
      <c r="A82" s="1" t="s">
        <v>90</v>
      </c>
      <c r="B82" s="2" t="s">
        <v>110</v>
      </c>
      <c r="C82" s="3">
        <v>3</v>
      </c>
      <c r="D82" s="4">
        <f>ประชากร!B82</f>
        <v>2356</v>
      </c>
      <c r="E82" s="5">
        <v>67</v>
      </c>
      <c r="F82" s="4">
        <f>'บริการ(ครั้ง)'!C82</f>
        <v>7937</v>
      </c>
      <c r="G82" s="5">
        <f>DMคุมได้!B81</f>
        <v>167</v>
      </c>
      <c r="H82" s="6">
        <f>HTคุมได้!B82</f>
        <v>328</v>
      </c>
      <c r="I82" s="7"/>
      <c r="J82" s="7"/>
      <c r="K82" s="17">
        <f>พัฒนาการเด็ก!FP84</f>
        <v>90</v>
      </c>
      <c r="L82" s="17">
        <f>พัฒนาการเด็ก!FU84</f>
        <v>24.444444444444443</v>
      </c>
      <c r="M82" s="17">
        <f>พัฒนาการเด็ก!FW84</f>
        <v>90.909090909090907</v>
      </c>
      <c r="N82" s="17">
        <f>พัฒนาการเด็ก!GH84</f>
        <v>97.777777777777771</v>
      </c>
      <c r="O82" s="9">
        <f>'0-5สูงดี'!N82</f>
        <v>91.1</v>
      </c>
      <c r="P82" s="8">
        <f>'0-5สูงดี'!P82</f>
        <v>74.44</v>
      </c>
      <c r="Q82" s="8">
        <f>'0-5สูงดี'!S82</f>
        <v>107.82</v>
      </c>
      <c r="R82" s="8">
        <f>'0-5สูงดี'!V82</f>
        <v>110.93</v>
      </c>
      <c r="S82" s="10"/>
      <c r="T82" s="8">
        <f>วัยเรียนสูงดี!D83</f>
        <v>69.41</v>
      </c>
      <c r="U82" s="8">
        <f>วัยเรียนสูงดี!F83</f>
        <v>1.18</v>
      </c>
      <c r="V82" s="8">
        <f>วัยเรียนสูงดี!H83</f>
        <v>11.18</v>
      </c>
      <c r="W82" s="8">
        <f>วัยเรียนสูงดี!J83</f>
        <v>2.94</v>
      </c>
      <c r="X82" s="8">
        <f>วัยเรียนสูงดี!M83</f>
        <v>145.84</v>
      </c>
      <c r="Y82" s="8">
        <f>วัยเรียนสูงดี!P83</f>
        <v>148.72</v>
      </c>
      <c r="Z82" s="8">
        <f>DMรายใหม่!D81</f>
        <v>0</v>
      </c>
      <c r="AA82" s="8">
        <f>'HT วัดที่บ้าน'!F80</f>
        <v>82.14</v>
      </c>
      <c r="AB82" s="8">
        <f>URI!D81</f>
        <v>3.36</v>
      </c>
      <c r="AC82" s="8">
        <f>Diaria!D81</f>
        <v>8.33</v>
      </c>
      <c r="AD82" s="8">
        <f>แผนไทย!D81</f>
        <v>14.38</v>
      </c>
      <c r="AE82" s="8">
        <f>DMคุมได้!E81</f>
        <v>34.729999999999997</v>
      </c>
      <c r="AF82" s="8">
        <f>HTคุมได้!I82</f>
        <v>57.32</v>
      </c>
      <c r="AG82" s="11">
        <f>'CVD risk'!D80</f>
        <v>88.55</v>
      </c>
      <c r="AH82" s="12">
        <f>ยาน้ำ!B128</f>
        <v>0.95652173913043481</v>
      </c>
      <c r="AI82" s="12">
        <f>ยาน้ำ!C128</f>
        <v>0.84375</v>
      </c>
      <c r="AJ82" s="12">
        <f>ยาน้ำ!D128</f>
        <v>0.33333333333333331</v>
      </c>
      <c r="AK82" s="20"/>
      <c r="AL82" s="32">
        <f>เลิกบุหรี่!D80</f>
        <v>19.79</v>
      </c>
      <c r="AM82" s="32">
        <f>เลิกบุหรี่!H80</f>
        <v>13.71</v>
      </c>
      <c r="AN82" s="32">
        <f>เลิกบุหรี่!J80</f>
        <v>92.16</v>
      </c>
      <c r="AO82" s="32">
        <f>เลิกบุหรี่!K80</f>
        <v>1</v>
      </c>
      <c r="AP82" s="32">
        <f>เลิกบุหรี่!L80</f>
        <v>1</v>
      </c>
      <c r="AQ82" s="32">
        <f>เลิกบุหรี่!M80</f>
        <v>0</v>
      </c>
    </row>
    <row r="83" spans="1:43" ht="18">
      <c r="A83" s="1" t="s">
        <v>111</v>
      </c>
      <c r="B83" s="2" t="s">
        <v>112</v>
      </c>
      <c r="C83" s="3">
        <v>4</v>
      </c>
      <c r="D83" s="4">
        <f>ประชากร!B83</f>
        <v>1503</v>
      </c>
      <c r="E83" s="5">
        <v>43</v>
      </c>
      <c r="F83" s="4">
        <f>'บริการ(ครั้ง)'!C83</f>
        <v>4766</v>
      </c>
      <c r="G83" s="5">
        <f>DMคุมได้!B82</f>
        <v>82</v>
      </c>
      <c r="H83" s="6">
        <f>HTคุมได้!B83</f>
        <v>185</v>
      </c>
      <c r="I83" s="7"/>
      <c r="J83" s="7"/>
      <c r="K83" s="17">
        <f>พัฒนาการเด็ก!FP85</f>
        <v>100</v>
      </c>
      <c r="L83" s="17">
        <f>พัฒนาการเด็ก!FU85</f>
        <v>30.232558139534884</v>
      </c>
      <c r="M83" s="17">
        <f>พัฒนาการเด็ก!FW85</f>
        <v>53.846153846153847</v>
      </c>
      <c r="N83" s="17">
        <f>พัฒนาการเด็ก!GH85</f>
        <v>86.04651162790698</v>
      </c>
      <c r="O83" s="9">
        <f>'0-5สูงดี'!N83</f>
        <v>38.83</v>
      </c>
      <c r="P83" s="8">
        <f>'0-5สูงดี'!P83</f>
        <v>47.5</v>
      </c>
      <c r="Q83" s="8">
        <f>'0-5สูงดี'!S83</f>
        <v>117</v>
      </c>
      <c r="R83" s="8">
        <f>'0-5สูงดี'!V83</f>
        <v>0</v>
      </c>
      <c r="S83" s="10"/>
      <c r="T83" s="8">
        <f>วัยเรียนสูงดี!D84</f>
        <v>97.81</v>
      </c>
      <c r="U83" s="8">
        <f>วัยเรียนสูงดี!F84</f>
        <v>0</v>
      </c>
      <c r="V83" s="8">
        <f>วัยเรียนสูงดี!H84</f>
        <v>1.0900000000000001</v>
      </c>
      <c r="W83" s="8">
        <f>วัยเรียนสูงดี!J84</f>
        <v>0</v>
      </c>
      <c r="X83" s="8">
        <f>วัยเรียนสูงดี!M84</f>
        <v>152.36000000000001</v>
      </c>
      <c r="Y83" s="8">
        <f>วัยเรียนสูงดี!P84</f>
        <v>150.46</v>
      </c>
      <c r="Z83" s="8">
        <f>DMรายใหม่!D82</f>
        <v>0.55000000000000004</v>
      </c>
      <c r="AA83" s="8">
        <f>'HT วัดที่บ้าน'!F81</f>
        <v>36.67</v>
      </c>
      <c r="AB83" s="8">
        <f>URI!D82</f>
        <v>7.64</v>
      </c>
      <c r="AC83" s="8">
        <f>Diaria!D82</f>
        <v>17.39</v>
      </c>
      <c r="AD83" s="8">
        <f>แผนไทย!D82</f>
        <v>39</v>
      </c>
      <c r="AE83" s="8">
        <f>DMคุมได้!E82</f>
        <v>45.12</v>
      </c>
      <c r="AF83" s="8">
        <f>HTคุมได้!I83</f>
        <v>38.380000000000003</v>
      </c>
      <c r="AG83" s="11">
        <f>'CVD risk'!D81</f>
        <v>100</v>
      </c>
      <c r="AH83" s="12">
        <f>ยาน้ำ!B68</f>
        <v>1</v>
      </c>
      <c r="AI83" s="12">
        <f>ยาน้ำ!C68</f>
        <v>0</v>
      </c>
      <c r="AJ83" s="12">
        <f>ยาน้ำ!D68</f>
        <v>1</v>
      </c>
      <c r="AK83" s="20"/>
      <c r="AL83" s="32">
        <f>เลิกบุหรี่!D81</f>
        <v>49.88</v>
      </c>
      <c r="AM83" s="32">
        <f>เลิกบุหรี่!H81</f>
        <v>20</v>
      </c>
      <c r="AN83" s="32">
        <f>เลิกบุหรี่!J81</f>
        <v>100</v>
      </c>
      <c r="AO83" s="32">
        <f>เลิกบุหรี่!K81</f>
        <v>0</v>
      </c>
      <c r="AP83" s="32">
        <f>เลิกบุหรี่!L81</f>
        <v>0</v>
      </c>
      <c r="AQ83" s="32">
        <f>เลิกบุหรี่!M81</f>
        <v>0</v>
      </c>
    </row>
    <row r="84" spans="1:43" ht="23.25" customHeight="1">
      <c r="A84" s="1" t="s">
        <v>111</v>
      </c>
      <c r="B84" s="13" t="s">
        <v>113</v>
      </c>
      <c r="C84" s="3">
        <v>4</v>
      </c>
      <c r="D84" s="4">
        <f>ประชากร!B84</f>
        <v>1870</v>
      </c>
      <c r="E84" s="5">
        <v>41</v>
      </c>
      <c r="F84" s="4">
        <f>'บริการ(ครั้ง)'!C84</f>
        <v>8867</v>
      </c>
      <c r="G84" s="5">
        <f>DMคุมได้!B83</f>
        <v>101</v>
      </c>
      <c r="H84" s="6">
        <f>HTคุมได้!B84</f>
        <v>214</v>
      </c>
      <c r="I84" s="7"/>
      <c r="J84" s="7"/>
      <c r="K84" s="17">
        <f>พัฒนาการเด็ก!FP86</f>
        <v>97.872340425531917</v>
      </c>
      <c r="L84" s="17">
        <f>พัฒนาการเด็ก!FU86</f>
        <v>39.130434782608695</v>
      </c>
      <c r="M84" s="17">
        <f>พัฒนาการเด็ก!FW86</f>
        <v>100</v>
      </c>
      <c r="N84" s="17">
        <f>พัฒนาการเด็ก!GH86</f>
        <v>100</v>
      </c>
      <c r="O84" s="9">
        <f>'0-5สูงดี'!N84</f>
        <v>93.48</v>
      </c>
      <c r="P84" s="8">
        <f>'0-5สูงดี'!P84</f>
        <v>71.319999999999993</v>
      </c>
      <c r="Q84" s="8">
        <f>'0-5สูงดี'!S84</f>
        <v>110.75</v>
      </c>
      <c r="R84" s="8">
        <f>'0-5สูงดี'!V84</f>
        <v>109.86</v>
      </c>
      <c r="S84" s="10"/>
      <c r="T84" s="8">
        <f>วัยเรียนสูงดี!D85</f>
        <v>82.5</v>
      </c>
      <c r="U84" s="8">
        <f>วัยเรียนสูงดี!F85</f>
        <v>3.75</v>
      </c>
      <c r="V84" s="8">
        <f>วัยเรียนสูงดี!H85</f>
        <v>2.5</v>
      </c>
      <c r="W84" s="8">
        <f>วัยเรียนสูงดี!J85</f>
        <v>7.5</v>
      </c>
      <c r="X84" s="8">
        <f>วัยเรียนสูงดี!M85</f>
        <v>153</v>
      </c>
      <c r="Y84" s="8">
        <f>วัยเรียนสูงดี!P85</f>
        <v>150</v>
      </c>
      <c r="Z84" s="8">
        <f>DMรายใหม่!D83</f>
        <v>0</v>
      </c>
      <c r="AA84" s="8">
        <f>'HT วัดที่บ้าน'!F82</f>
        <v>85.71</v>
      </c>
      <c r="AB84" s="8">
        <f>URI!D83</f>
        <v>6.85</v>
      </c>
      <c r="AC84" s="8">
        <f>Diaria!D83</f>
        <v>14.29</v>
      </c>
      <c r="AD84" s="8">
        <f>แผนไทย!D83</f>
        <v>84.91</v>
      </c>
      <c r="AE84" s="8">
        <f>DMคุมได้!E83</f>
        <v>41.58</v>
      </c>
      <c r="AF84" s="8">
        <f>HTคุมได้!I84</f>
        <v>39.25</v>
      </c>
      <c r="AG84" s="11">
        <f>'CVD risk'!D82</f>
        <v>98.96</v>
      </c>
      <c r="AH84" s="12">
        <f>ยาน้ำ!B69</f>
        <v>0.94230769230769229</v>
      </c>
      <c r="AI84" s="12">
        <f>ยาน้ำ!C69</f>
        <v>0.89447236180904521</v>
      </c>
      <c r="AJ84" s="12">
        <f>ยาน้ำ!D69</f>
        <v>0.83333333333333337</v>
      </c>
      <c r="AK84" s="20"/>
      <c r="AL84" s="32">
        <f>เลิกบุหรี่!D82</f>
        <v>99.41</v>
      </c>
      <c r="AM84" s="32">
        <f>เลิกบุหรี่!H82</f>
        <v>19.79</v>
      </c>
      <c r="AN84" s="32">
        <f>เลิกบุหรี่!J82</f>
        <v>96.32</v>
      </c>
      <c r="AO84" s="32">
        <f>เลิกบุหรี่!K82</f>
        <v>174</v>
      </c>
      <c r="AP84" s="32">
        <f>เลิกบุหรี่!L82</f>
        <v>2</v>
      </c>
      <c r="AQ84" s="32">
        <f>เลิกบุหรี่!M82</f>
        <v>3</v>
      </c>
    </row>
    <row r="85" spans="1:43" ht="18">
      <c r="A85" s="1" t="s">
        <v>111</v>
      </c>
      <c r="B85" s="2" t="s">
        <v>114</v>
      </c>
      <c r="C85" s="3">
        <v>6</v>
      </c>
      <c r="D85" s="4">
        <f>ประชากร!B85</f>
        <v>4256</v>
      </c>
      <c r="E85" s="5">
        <v>95</v>
      </c>
      <c r="F85" s="4">
        <f>'บริการ(ครั้ง)'!C85</f>
        <v>12702</v>
      </c>
      <c r="G85" s="5">
        <f>DMคุมได้!B84</f>
        <v>194</v>
      </c>
      <c r="H85" s="6">
        <f>HTคุมได้!B85</f>
        <v>455</v>
      </c>
      <c r="I85" s="7"/>
      <c r="J85" s="7"/>
      <c r="K85" s="17">
        <f>พัฒนาการเด็ก!FP87</f>
        <v>99.019607843137251</v>
      </c>
      <c r="L85" s="17">
        <f>พัฒนาการเด็ก!FU87</f>
        <v>29.702970297029704</v>
      </c>
      <c r="M85" s="17">
        <f>พัฒนาการเด็ก!FW87</f>
        <v>80</v>
      </c>
      <c r="N85" s="17">
        <f>พัฒนาการเด็ก!GH87</f>
        <v>93.069306930693074</v>
      </c>
      <c r="O85" s="9">
        <f>'0-5สูงดี'!N85</f>
        <v>96.7</v>
      </c>
      <c r="P85" s="8">
        <f>'0-5สูงดี'!P85</f>
        <v>68.94</v>
      </c>
      <c r="Q85" s="8">
        <f>'0-5สูงดี'!S85</f>
        <v>110.29</v>
      </c>
      <c r="R85" s="8">
        <f>'0-5สูงดี'!V85</f>
        <v>112.13</v>
      </c>
      <c r="S85" s="10"/>
      <c r="T85" s="8">
        <f>วัยเรียนสูงดี!D86</f>
        <v>75.569999999999993</v>
      </c>
      <c r="U85" s="8">
        <f>วัยเรียนสูงดี!F86</f>
        <v>1.96</v>
      </c>
      <c r="V85" s="8">
        <f>วัยเรียนสูงดี!H86</f>
        <v>4.22</v>
      </c>
      <c r="W85" s="8">
        <f>วัยเรียนสูงดี!J86</f>
        <v>4.5199999999999996</v>
      </c>
      <c r="X85" s="8">
        <f>วัยเรียนสูงดี!M86</f>
        <v>147.5</v>
      </c>
      <c r="Y85" s="8">
        <f>วัยเรียนสูงดี!P86</f>
        <v>150.43</v>
      </c>
      <c r="Z85" s="8">
        <f>DMรายใหม่!D84</f>
        <v>2.0699999999999998</v>
      </c>
      <c r="AA85" s="8">
        <f>'HT วัดที่บ้าน'!F83</f>
        <v>46.43</v>
      </c>
      <c r="AB85" s="8">
        <f>URI!D84</f>
        <v>6.98</v>
      </c>
      <c r="AC85" s="8">
        <f>Diaria!D84</f>
        <v>12.96</v>
      </c>
      <c r="AD85" s="8">
        <f>แผนไทย!D84</f>
        <v>18.670000000000002</v>
      </c>
      <c r="AE85" s="8">
        <f>DMคุมได้!E84</f>
        <v>38.659999999999997</v>
      </c>
      <c r="AF85" s="8">
        <f>HTคุมได้!I85</f>
        <v>59.78</v>
      </c>
      <c r="AG85" s="11">
        <f>'CVD risk'!D83</f>
        <v>89.5</v>
      </c>
      <c r="AH85" s="12">
        <f>ยาน้ำ!B70</f>
        <v>1</v>
      </c>
      <c r="AI85" s="12">
        <f>ยาน้ำ!C70</f>
        <v>0.90476190476190477</v>
      </c>
      <c r="AJ85" s="12">
        <f>ยาน้ำ!D70</f>
        <v>0.6</v>
      </c>
      <c r="AK85" s="20"/>
      <c r="AL85" s="32">
        <f>เลิกบุหรี่!D83</f>
        <v>69.150000000000006</v>
      </c>
      <c r="AM85" s="32">
        <f>เลิกบุหรี่!H83</f>
        <v>16.39</v>
      </c>
      <c r="AN85" s="32">
        <f>เลิกบุหรี่!J83</f>
        <v>99.21</v>
      </c>
      <c r="AO85" s="32">
        <f>เลิกบุหรี่!K83</f>
        <v>0</v>
      </c>
      <c r="AP85" s="32">
        <f>เลิกบุหรี่!L83</f>
        <v>1</v>
      </c>
      <c r="AQ85" s="32">
        <f>เลิกบุหรี่!M83</f>
        <v>0</v>
      </c>
    </row>
    <row r="86" spans="1:43" ht="18">
      <c r="A86" s="1" t="s">
        <v>111</v>
      </c>
      <c r="B86" s="2" t="s">
        <v>42</v>
      </c>
      <c r="C86" s="3">
        <v>7</v>
      </c>
      <c r="D86" s="4">
        <f>ประชากร!B86</f>
        <v>3908</v>
      </c>
      <c r="E86" s="5">
        <v>144</v>
      </c>
      <c r="F86" s="4">
        <f>'บริการ(ครั้ง)'!C86</f>
        <v>10089</v>
      </c>
      <c r="G86" s="5">
        <f>DMคุมได้!B85</f>
        <v>275</v>
      </c>
      <c r="H86" s="6">
        <f>HTคุมได้!B86</f>
        <v>509</v>
      </c>
      <c r="I86" s="7"/>
      <c r="J86" s="7"/>
      <c r="K86" s="17">
        <f>พัฒนาการเด็ก!FP88</f>
        <v>96.629213483146074</v>
      </c>
      <c r="L86" s="17">
        <f>พัฒนาการเด็ก!FU88</f>
        <v>18.604651162790699</v>
      </c>
      <c r="M86" s="17">
        <f>พัฒนาการเด็ก!FW88</f>
        <v>25</v>
      </c>
      <c r="N86" s="17">
        <f>พัฒนาการเด็ก!GH88</f>
        <v>86.04651162790698</v>
      </c>
      <c r="O86" s="9">
        <f>'0-5สูงดี'!N86</f>
        <v>76.17</v>
      </c>
      <c r="P86" s="8">
        <f>'0-5สูงดี'!P86</f>
        <v>79.489999999999995</v>
      </c>
      <c r="Q86" s="8">
        <f>'0-5สูงดี'!S86</f>
        <v>112</v>
      </c>
      <c r="R86" s="8">
        <f>'0-5สูงดี'!V86</f>
        <v>109.4</v>
      </c>
      <c r="S86" s="10"/>
      <c r="T86" s="8">
        <f>วัยเรียนสูงดี!D87</f>
        <v>50.96</v>
      </c>
      <c r="U86" s="8">
        <f>วัยเรียนสูงดี!F87</f>
        <v>3.65</v>
      </c>
      <c r="V86" s="8">
        <f>วัยเรียนสูงดี!H87</f>
        <v>6.15</v>
      </c>
      <c r="W86" s="8">
        <f>วัยเรียนสูงดี!J87</f>
        <v>25.96</v>
      </c>
      <c r="X86" s="8">
        <f>วัยเรียนสูงดี!M87</f>
        <v>142.53</v>
      </c>
      <c r="Y86" s="8">
        <f>วัยเรียนสูงดี!P87</f>
        <v>146.57</v>
      </c>
      <c r="Z86" s="8">
        <f>DMรายใหม่!D85</f>
        <v>0</v>
      </c>
      <c r="AA86" s="8">
        <f>'HT วัดที่บ้าน'!F84</f>
        <v>100</v>
      </c>
      <c r="AB86" s="8">
        <f>URI!D85</f>
        <v>0.52</v>
      </c>
      <c r="AC86" s="8">
        <f>Diaria!D85</f>
        <v>0</v>
      </c>
      <c r="AD86" s="8">
        <f>แผนไทย!D85</f>
        <v>27.68</v>
      </c>
      <c r="AE86" s="8">
        <f>DMคุมได้!E85</f>
        <v>7.64</v>
      </c>
      <c r="AF86" s="8">
        <f>HTคุมได้!I86</f>
        <v>17.09</v>
      </c>
      <c r="AG86" s="11">
        <f>'CVD risk'!D84</f>
        <v>98.74</v>
      </c>
      <c r="AH86" s="12">
        <f>ยาน้ำ!B71</f>
        <v>1</v>
      </c>
      <c r="AI86" s="12">
        <f>ยาน้ำ!C71</f>
        <v>0</v>
      </c>
      <c r="AJ86" s="12">
        <f>ยาน้ำ!D71</f>
        <v>0.94444444444444442</v>
      </c>
      <c r="AK86" s="20"/>
      <c r="AL86" s="32">
        <f>เลิกบุหรี่!D84</f>
        <v>92.5</v>
      </c>
      <c r="AM86" s="32">
        <f>เลิกบุหรี่!H84</f>
        <v>7.68</v>
      </c>
      <c r="AN86" s="32">
        <f>เลิกบุหรี่!J84</f>
        <v>99.06</v>
      </c>
      <c r="AO86" s="32">
        <f>เลิกบุหรี่!K84</f>
        <v>0</v>
      </c>
      <c r="AP86" s="32">
        <f>เลิกบุหรี่!L84</f>
        <v>0</v>
      </c>
      <c r="AQ86" s="32">
        <f>เลิกบุหรี่!M84</f>
        <v>0</v>
      </c>
    </row>
    <row r="87" spans="1:43" ht="18">
      <c r="A87" s="1" t="s">
        <v>111</v>
      </c>
      <c r="B87" s="2" t="s">
        <v>115</v>
      </c>
      <c r="C87" s="3">
        <v>6</v>
      </c>
      <c r="D87" s="4">
        <f>ประชากร!B87</f>
        <v>4790</v>
      </c>
      <c r="E87" s="5">
        <v>75</v>
      </c>
      <c r="F87" s="4">
        <f>'บริการ(ครั้ง)'!C87</f>
        <v>13915</v>
      </c>
      <c r="G87" s="5">
        <f>DMคุมได้!B86</f>
        <v>165</v>
      </c>
      <c r="H87" s="6">
        <f>HTคุมได้!B87</f>
        <v>396</v>
      </c>
      <c r="I87" s="7"/>
      <c r="J87" s="7"/>
      <c r="K87" s="17">
        <f>พัฒนาการเด็ก!FP89</f>
        <v>98.969072164948457</v>
      </c>
      <c r="L87" s="17">
        <f>พัฒนาการเด็ก!FU89</f>
        <v>25</v>
      </c>
      <c r="M87" s="17">
        <f>พัฒนาการเด็ก!FW89</f>
        <v>83.333333333333329</v>
      </c>
      <c r="N87" s="17">
        <f>พัฒนาการเด็ก!GH89</f>
        <v>95.833333333333329</v>
      </c>
      <c r="O87" s="9">
        <f>'0-5สูงดี'!N87</f>
        <v>93.99</v>
      </c>
      <c r="P87" s="8">
        <f>'0-5สูงดี'!P87</f>
        <v>53.38</v>
      </c>
      <c r="Q87" s="8">
        <f>'0-5สูงดี'!S87</f>
        <v>103.5</v>
      </c>
      <c r="R87" s="8">
        <f>'0-5สูงดี'!V87</f>
        <v>104.46</v>
      </c>
      <c r="S87" s="10"/>
      <c r="T87" s="8">
        <f>วัยเรียนสูงดี!D88</f>
        <v>64.67</v>
      </c>
      <c r="U87" s="8">
        <f>วัยเรียนสูงดี!F88</f>
        <v>4.1900000000000004</v>
      </c>
      <c r="V87" s="8">
        <f>วัยเรียนสูงดี!H88</f>
        <v>8.98</v>
      </c>
      <c r="W87" s="8">
        <f>วัยเรียนสูงดี!J88</f>
        <v>7.19</v>
      </c>
      <c r="X87" s="8">
        <f>วัยเรียนสูงดี!M88</f>
        <v>144.91999999999999</v>
      </c>
      <c r="Y87" s="8">
        <f>วัยเรียนสูงดี!P88</f>
        <v>151</v>
      </c>
      <c r="Z87" s="8">
        <f>DMรายใหม่!D86</f>
        <v>2.11</v>
      </c>
      <c r="AA87" s="8">
        <f>'HT วัดที่บ้าน'!F85</f>
        <v>31.91</v>
      </c>
      <c r="AB87" s="8">
        <f>URI!D86</f>
        <v>11.74</v>
      </c>
      <c r="AC87" s="8">
        <f>Diaria!D86</f>
        <v>16.47</v>
      </c>
      <c r="AD87" s="8">
        <f>แผนไทย!D86</f>
        <v>18.3</v>
      </c>
      <c r="AE87" s="8">
        <f>DMคุมได้!E86</f>
        <v>44.85</v>
      </c>
      <c r="AF87" s="8">
        <f>HTคุมได้!I87</f>
        <v>57.32</v>
      </c>
      <c r="AG87" s="11">
        <f>'CVD risk'!D85</f>
        <v>98.47</v>
      </c>
      <c r="AH87" s="12">
        <f>ยาน้ำ!B72</f>
        <v>1</v>
      </c>
      <c r="AI87" s="12">
        <f>ยาน้ำ!C72</f>
        <v>0</v>
      </c>
      <c r="AJ87" s="12">
        <f>ยาน้ำ!D72</f>
        <v>0.36</v>
      </c>
      <c r="AK87" s="20"/>
      <c r="AL87" s="32">
        <f>เลิกบุหรี่!D85</f>
        <v>92.4</v>
      </c>
      <c r="AM87" s="32">
        <f>เลิกบุหรี่!H85</f>
        <v>12.22</v>
      </c>
      <c r="AN87" s="32">
        <f>เลิกบุหรี่!J85</f>
        <v>100</v>
      </c>
      <c r="AO87" s="32">
        <f>เลิกบุหรี่!K85</f>
        <v>0</v>
      </c>
      <c r="AP87" s="32">
        <f>เลิกบุหรี่!L85</f>
        <v>1</v>
      </c>
      <c r="AQ87" s="32">
        <f>เลิกบุหรี่!M85</f>
        <v>0</v>
      </c>
    </row>
    <row r="88" spans="1:43" ht="18">
      <c r="A88" s="1" t="s">
        <v>111</v>
      </c>
      <c r="B88" s="2" t="s">
        <v>116</v>
      </c>
      <c r="C88" s="3">
        <v>7</v>
      </c>
      <c r="D88" s="4">
        <f>ประชากร!B88</f>
        <v>3994</v>
      </c>
      <c r="E88" s="5">
        <v>86</v>
      </c>
      <c r="F88" s="4">
        <f>'บริการ(ครั้ง)'!C88</f>
        <v>12220</v>
      </c>
      <c r="G88" s="5">
        <f>DMคุมได้!B87</f>
        <v>183</v>
      </c>
      <c r="H88" s="6">
        <f>HTคุมได้!B88</f>
        <v>345</v>
      </c>
      <c r="I88" s="7"/>
      <c r="J88" s="7"/>
      <c r="K88" s="17">
        <f>พัฒนาการเด็ก!FP90</f>
        <v>93.75</v>
      </c>
      <c r="L88" s="17">
        <f>พัฒนาการเด็ก!FU90</f>
        <v>32.38095238095238</v>
      </c>
      <c r="M88" s="17">
        <f>พัฒนาการเด็ก!FW90</f>
        <v>94.117647058823536</v>
      </c>
      <c r="N88" s="17">
        <f>พัฒนาการเด็ก!GH90</f>
        <v>98.095238095238102</v>
      </c>
      <c r="O88" s="9">
        <f>'0-5สูงดี'!N88</f>
        <v>97.43</v>
      </c>
      <c r="P88" s="8">
        <f>'0-5สูงดี'!P88</f>
        <v>65.02</v>
      </c>
      <c r="Q88" s="8">
        <f>'0-5สูงดี'!S88</f>
        <v>108.29</v>
      </c>
      <c r="R88" s="8">
        <f>'0-5สูงดี'!V88</f>
        <v>104.63</v>
      </c>
      <c r="S88" s="10"/>
      <c r="T88" s="8">
        <f>วัยเรียนสูงดี!D89</f>
        <v>77.13</v>
      </c>
      <c r="U88" s="8">
        <f>วัยเรียนสูงดี!F89</f>
        <v>1.1299999999999999</v>
      </c>
      <c r="V88" s="8">
        <f>วัยเรียนสูงดี!H89</f>
        <v>5.48</v>
      </c>
      <c r="W88" s="8">
        <f>วัยเรียนสูงดี!J89</f>
        <v>6.99</v>
      </c>
      <c r="X88" s="8">
        <f>วัยเรียนสูงดี!M89</f>
        <v>144.58000000000001</v>
      </c>
      <c r="Y88" s="8">
        <f>วัยเรียนสูงดี!P89</f>
        <v>142.62</v>
      </c>
      <c r="Z88" s="8">
        <f>DMรายใหม่!D87</f>
        <v>3.13</v>
      </c>
      <c r="AA88" s="8">
        <f>'HT วัดที่บ้าน'!F86</f>
        <v>38.78</v>
      </c>
      <c r="AB88" s="8">
        <f>URI!D87</f>
        <v>4.68</v>
      </c>
      <c r="AC88" s="8">
        <f>Diaria!D87</f>
        <v>10.91</v>
      </c>
      <c r="AD88" s="8">
        <f>แผนไทย!D87</f>
        <v>26.59</v>
      </c>
      <c r="AE88" s="8">
        <f>DMคุมได้!E87</f>
        <v>39.89</v>
      </c>
      <c r="AF88" s="8">
        <f>HTคุมได้!I88</f>
        <v>52.46</v>
      </c>
      <c r="AG88" s="11">
        <f>'CVD risk'!D86</f>
        <v>96.45</v>
      </c>
      <c r="AH88" s="12">
        <f>ยาน้ำ!B73</f>
        <v>0.98630136986301364</v>
      </c>
      <c r="AI88" s="12">
        <f>ยาน้ำ!C73</f>
        <v>0</v>
      </c>
      <c r="AJ88" s="12">
        <f>ยาน้ำ!D73</f>
        <v>0.4</v>
      </c>
      <c r="AK88" s="20"/>
      <c r="AL88" s="32">
        <f>เลิกบุหรี่!D86</f>
        <v>72.16</v>
      </c>
      <c r="AM88" s="32">
        <f>เลิกบุหรี่!H86</f>
        <v>14.66</v>
      </c>
      <c r="AN88" s="32">
        <f>เลิกบุหรี่!J86</f>
        <v>98.8</v>
      </c>
      <c r="AO88" s="32">
        <f>เลิกบุหรี่!K86</f>
        <v>0</v>
      </c>
      <c r="AP88" s="32">
        <f>เลิกบุหรี่!L86</f>
        <v>0</v>
      </c>
      <c r="AQ88" s="32">
        <f>เลิกบุหรี่!M86</f>
        <v>0</v>
      </c>
    </row>
    <row r="89" spans="1:43" ht="18">
      <c r="A89" s="1" t="s">
        <v>111</v>
      </c>
      <c r="B89" s="2" t="s">
        <v>117</v>
      </c>
      <c r="C89" s="3">
        <v>5</v>
      </c>
      <c r="D89" s="4">
        <f>ประชากร!B89</f>
        <v>1416</v>
      </c>
      <c r="E89" s="5">
        <v>52</v>
      </c>
      <c r="F89" s="4">
        <f>'บริการ(ครั้ง)'!C89</f>
        <v>8080</v>
      </c>
      <c r="G89" s="5">
        <f>DMคุมได้!B88</f>
        <v>73</v>
      </c>
      <c r="H89" s="6">
        <f>HTคุมได้!B89</f>
        <v>167</v>
      </c>
      <c r="I89" s="7"/>
      <c r="J89" s="7"/>
      <c r="K89" s="17">
        <f>พัฒนาการเด็ก!FP91</f>
        <v>95.121951219512198</v>
      </c>
      <c r="L89" s="17">
        <f>พัฒนาการเด็ก!FU91</f>
        <v>2.5641025641025643</v>
      </c>
      <c r="M89" s="17">
        <f>พัฒนาการเด็ก!FW91</f>
        <v>0</v>
      </c>
      <c r="N89" s="17">
        <f>พัฒนาการเด็ก!GH91</f>
        <v>97.435897435897431</v>
      </c>
      <c r="O89" s="9">
        <f>'0-5สูงดี'!N89</f>
        <v>98.52</v>
      </c>
      <c r="P89" s="8">
        <f>'0-5สูงดี'!P89</f>
        <v>67.67</v>
      </c>
      <c r="Q89" s="8">
        <f>'0-5สูงดี'!S89</f>
        <v>112.13</v>
      </c>
      <c r="R89" s="8">
        <f>'0-5สูงดี'!V89</f>
        <v>103.76</v>
      </c>
      <c r="S89" s="10"/>
      <c r="T89" s="8">
        <f>วัยเรียนสูงดี!D90</f>
        <v>70.08</v>
      </c>
      <c r="U89" s="8">
        <f>วัยเรียนสูงดี!F90</f>
        <v>2.27</v>
      </c>
      <c r="V89" s="8">
        <f>วัยเรียนสูงดี!H90</f>
        <v>9.4700000000000006</v>
      </c>
      <c r="W89" s="8">
        <f>วัยเรียนสูงดี!J90</f>
        <v>2.27</v>
      </c>
      <c r="X89" s="8">
        <f>วัยเรียนสูงดี!M90</f>
        <v>149.44</v>
      </c>
      <c r="Y89" s="8">
        <f>วัยเรียนสูงดี!P90</f>
        <v>149.69</v>
      </c>
      <c r="Z89" s="8">
        <f>DMรายใหม่!D88</f>
        <v>0</v>
      </c>
      <c r="AA89" s="8">
        <f>'HT วัดที่บ้าน'!F87</f>
        <v>30.88</v>
      </c>
      <c r="AB89" s="8">
        <f>URI!D88</f>
        <v>4.4800000000000004</v>
      </c>
      <c r="AC89" s="8">
        <f>Diaria!D88</f>
        <v>6.35</v>
      </c>
      <c r="AD89" s="8">
        <f>แผนไทย!D88</f>
        <v>42.83</v>
      </c>
      <c r="AE89" s="8">
        <f>DMคุมได้!E88</f>
        <v>17.809999999999999</v>
      </c>
      <c r="AF89" s="8">
        <f>HTคุมได้!I89</f>
        <v>52.1</v>
      </c>
      <c r="AG89" s="11">
        <f>'CVD risk'!D87</f>
        <v>95.18</v>
      </c>
      <c r="AH89" s="12">
        <f>ยาน้ำ!B74</f>
        <v>1</v>
      </c>
      <c r="AI89" s="12">
        <f>ยาน้ำ!C74</f>
        <v>0</v>
      </c>
      <c r="AJ89" s="12">
        <f>ยาน้ำ!D74</f>
        <v>0.66666666666666663</v>
      </c>
      <c r="AK89" s="20"/>
      <c r="AL89" s="32">
        <f>เลิกบุหรี่!D87</f>
        <v>94.44</v>
      </c>
      <c r="AM89" s="32">
        <f>เลิกบุหรี่!H87</f>
        <v>34.93</v>
      </c>
      <c r="AN89" s="32">
        <f>เลิกบุหรี่!J87</f>
        <v>96.57</v>
      </c>
      <c r="AO89" s="32">
        <f>เลิกบุหรี่!K87</f>
        <v>1</v>
      </c>
      <c r="AP89" s="32">
        <f>เลิกบุหรี่!L87</f>
        <v>2</v>
      </c>
      <c r="AQ89" s="32">
        <f>เลิกบุหรี่!M87</f>
        <v>2</v>
      </c>
    </row>
    <row r="90" spans="1:43" ht="18">
      <c r="A90" s="1" t="s">
        <v>111</v>
      </c>
      <c r="B90" s="2" t="s">
        <v>118</v>
      </c>
      <c r="C90" s="3">
        <v>8</v>
      </c>
      <c r="D90" s="4">
        <f>ประชากร!B90</f>
        <v>8015</v>
      </c>
      <c r="E90" s="5">
        <v>224</v>
      </c>
      <c r="F90" s="4">
        <f>'บริการ(ครั้ง)'!C90</f>
        <v>23683</v>
      </c>
      <c r="G90" s="5">
        <f>DMคุมได้!B89</f>
        <v>502</v>
      </c>
      <c r="H90" s="6">
        <f>HTคุมได้!B90</f>
        <v>833</v>
      </c>
      <c r="I90" s="7"/>
      <c r="J90" s="7"/>
      <c r="K90" s="17">
        <f>พัฒนาการเด็ก!FP92</f>
        <v>83.505154639175259</v>
      </c>
      <c r="L90" s="17">
        <f>พัฒนาการเด็ก!FU92</f>
        <v>13.580246913580247</v>
      </c>
      <c r="M90" s="17">
        <f>พัฒนาการเด็ก!FW92</f>
        <v>36.363636363636367</v>
      </c>
      <c r="N90" s="17">
        <f>พัฒนาการเด็ก!GH92</f>
        <v>91.358024691358025</v>
      </c>
      <c r="O90" s="9">
        <f>'0-5สูงดี'!N90</f>
        <v>93.36</v>
      </c>
      <c r="P90" s="8">
        <f>'0-5สูงดี'!P90</f>
        <v>69.290000000000006</v>
      </c>
      <c r="Q90" s="8">
        <f>'0-5สูงดี'!S90</f>
        <v>108.96</v>
      </c>
      <c r="R90" s="8">
        <f>'0-5สูงดี'!V90</f>
        <v>107.38</v>
      </c>
      <c r="S90" s="10"/>
      <c r="T90" s="8">
        <f>วัยเรียนสูงดี!D91</f>
        <v>63.02</v>
      </c>
      <c r="U90" s="8">
        <f>วัยเรียนสูงดี!F91</f>
        <v>4.03</v>
      </c>
      <c r="V90" s="8">
        <f>วัยเรียนสูงดี!H91</f>
        <v>18.54</v>
      </c>
      <c r="W90" s="8">
        <f>วัยเรียนสูงดี!J91</f>
        <v>1.1499999999999999</v>
      </c>
      <c r="X90" s="8">
        <f>วัยเรียนสูงดี!M91</f>
        <v>154</v>
      </c>
      <c r="Y90" s="8">
        <f>วัยเรียนสูงดี!P91</f>
        <v>154.63999999999999</v>
      </c>
      <c r="Z90" s="8">
        <f>DMรายใหม่!D89</f>
        <v>1.67</v>
      </c>
      <c r="AA90" s="8">
        <f>'HT วัดที่บ้าน'!F88</f>
        <v>30.37</v>
      </c>
      <c r="AB90" s="8">
        <f>URI!D89</f>
        <v>1.81</v>
      </c>
      <c r="AC90" s="8">
        <f>Diaria!D89</f>
        <v>0</v>
      </c>
      <c r="AD90" s="8">
        <f>แผนไทย!D89</f>
        <v>22.13</v>
      </c>
      <c r="AE90" s="8">
        <f>DMคุมได้!E89</f>
        <v>53.98</v>
      </c>
      <c r="AF90" s="8">
        <f>HTคุมได้!I90</f>
        <v>37.450000000000003</v>
      </c>
      <c r="AG90" s="11">
        <f>'CVD risk'!D88</f>
        <v>90.65</v>
      </c>
      <c r="AH90" s="12">
        <f>ยาน้ำ!B75</f>
        <v>0.84269662921348309</v>
      </c>
      <c r="AI90" s="12">
        <f>ยาน้ำ!C75</f>
        <v>0</v>
      </c>
      <c r="AJ90" s="12">
        <f>ยาน้ำ!D75</f>
        <v>0.6</v>
      </c>
      <c r="AK90" s="20"/>
      <c r="AL90" s="32">
        <f>เลิกบุหรี่!D88</f>
        <v>70.2</v>
      </c>
      <c r="AM90" s="32">
        <f>เลิกบุหรี่!H88</f>
        <v>16.690000000000001</v>
      </c>
      <c r="AN90" s="32">
        <f>เลิกบุหรี่!J88</f>
        <v>99.74</v>
      </c>
      <c r="AO90" s="32">
        <f>เลิกบุหรี่!K88</f>
        <v>2</v>
      </c>
      <c r="AP90" s="32">
        <f>เลิกบุหรี่!L88</f>
        <v>0</v>
      </c>
      <c r="AQ90" s="32">
        <f>เลิกบุหรี่!M88</f>
        <v>0</v>
      </c>
    </row>
    <row r="91" spans="1:43" ht="18">
      <c r="A91" s="1" t="s">
        <v>111</v>
      </c>
      <c r="B91" s="2" t="s">
        <v>119</v>
      </c>
      <c r="C91" s="3">
        <v>5</v>
      </c>
      <c r="D91" s="4">
        <f>ประชากร!B91</f>
        <v>3266</v>
      </c>
      <c r="E91" s="5">
        <v>47</v>
      </c>
      <c r="F91" s="4">
        <f>'บริการ(ครั้ง)'!C91</f>
        <v>13257</v>
      </c>
      <c r="G91" s="5">
        <f>DMคุมได้!B90</f>
        <v>164</v>
      </c>
      <c r="H91" s="6">
        <f>HTคุมได้!B91</f>
        <v>341</v>
      </c>
      <c r="I91" s="7"/>
      <c r="J91" s="7"/>
      <c r="K91" s="17">
        <f>พัฒนาการเด็ก!FP93</f>
        <v>98.901098901098905</v>
      </c>
      <c r="L91" s="17">
        <f>พัฒนาการเด็ก!FU93</f>
        <v>22.222222222222221</v>
      </c>
      <c r="M91" s="17">
        <f>พัฒนาการเด็ก!FW93</f>
        <v>95</v>
      </c>
      <c r="N91" s="17">
        <f>พัฒนาการเด็ก!GH93</f>
        <v>98.888888888888886</v>
      </c>
      <c r="O91" s="9">
        <f>'0-5สูงดี'!N91</f>
        <v>97.07</v>
      </c>
      <c r="P91" s="8">
        <f>'0-5สูงดี'!P91</f>
        <v>74.569999999999993</v>
      </c>
      <c r="Q91" s="8">
        <f>'0-5สูงดี'!S91</f>
        <v>110.25</v>
      </c>
      <c r="R91" s="8">
        <f>'0-5สูงดี'!V91</f>
        <v>107.6</v>
      </c>
      <c r="S91" s="10"/>
      <c r="T91" s="8">
        <f>วัยเรียนสูงดี!D92</f>
        <v>70.319999999999993</v>
      </c>
      <c r="U91" s="8">
        <f>วัยเรียนสูงดี!F92</f>
        <v>3.97</v>
      </c>
      <c r="V91" s="8">
        <f>วัยเรียนสูงดี!H92</f>
        <v>4.76</v>
      </c>
      <c r="W91" s="8">
        <f>วัยเรียนสูงดี!J92</f>
        <v>5.71</v>
      </c>
      <c r="X91" s="8">
        <f>วัยเรียนสูงดี!M92</f>
        <v>151.44999999999999</v>
      </c>
      <c r="Y91" s="8">
        <f>วัยเรียนสูงดี!P92</f>
        <v>151</v>
      </c>
      <c r="Z91" s="8">
        <f>DMรายใหม่!D90</f>
        <v>0</v>
      </c>
      <c r="AA91" s="8">
        <f>'HT วัดที่บ้าน'!F89</f>
        <v>75</v>
      </c>
      <c r="AB91" s="8">
        <f>URI!D90</f>
        <v>1.88</v>
      </c>
      <c r="AC91" s="8">
        <f>Diaria!D90</f>
        <v>8.57</v>
      </c>
      <c r="AD91" s="8">
        <f>แผนไทย!D90</f>
        <v>27.71</v>
      </c>
      <c r="AE91" s="8">
        <f>DMคุมได้!E90</f>
        <v>37.200000000000003</v>
      </c>
      <c r="AF91" s="8">
        <f>HTคุมได้!I91</f>
        <v>60.7</v>
      </c>
      <c r="AG91" s="11">
        <f>'CVD risk'!D89</f>
        <v>100</v>
      </c>
      <c r="AH91" s="12">
        <f>ยาน้ำ!B76</f>
        <v>1</v>
      </c>
      <c r="AI91" s="12">
        <f>ยาน้ำ!C76</f>
        <v>0.8053904923599321</v>
      </c>
      <c r="AJ91" s="12">
        <f>ยาน้ำ!D76</f>
        <v>2.564102564102564E-2</v>
      </c>
      <c r="AK91" s="20"/>
      <c r="AL91" s="32">
        <f>เลิกบุหรี่!D89</f>
        <v>99.5</v>
      </c>
      <c r="AM91" s="32">
        <f>เลิกบุหรี่!H89</f>
        <v>10.19</v>
      </c>
      <c r="AN91" s="32">
        <f>เลิกบุหรี่!J89</f>
        <v>97.37</v>
      </c>
      <c r="AO91" s="32">
        <f>เลิกบุหรี่!K89</f>
        <v>1</v>
      </c>
      <c r="AP91" s="32">
        <f>เลิกบุหรี่!L89</f>
        <v>1</v>
      </c>
      <c r="AQ91" s="32">
        <f>เลิกบุหรี่!M89</f>
        <v>0</v>
      </c>
    </row>
    <row r="92" spans="1:43" ht="18">
      <c r="A92" s="1" t="s">
        <v>111</v>
      </c>
      <c r="B92" s="2" t="s">
        <v>120</v>
      </c>
      <c r="C92" s="3">
        <v>4</v>
      </c>
      <c r="D92" s="4">
        <f>ประชากร!B92</f>
        <v>2586</v>
      </c>
      <c r="E92" s="5">
        <v>44</v>
      </c>
      <c r="F92" s="4">
        <f>'บริการ(ครั้ง)'!C92</f>
        <v>10629</v>
      </c>
      <c r="G92" s="5">
        <f>DMคุมได้!B91</f>
        <v>89</v>
      </c>
      <c r="H92" s="6">
        <f>HTคุมได้!B92</f>
        <v>229</v>
      </c>
      <c r="I92" s="7"/>
      <c r="J92" s="7"/>
      <c r="K92" s="17">
        <f>พัฒนาการเด็ก!FP94</f>
        <v>98.148148148148152</v>
      </c>
      <c r="L92" s="17">
        <f>พัฒนาการเด็ก!FU94</f>
        <v>39.622641509433961</v>
      </c>
      <c r="M92" s="17">
        <f>พัฒนาการเด็ก!FW94</f>
        <v>90.476190476190482</v>
      </c>
      <c r="N92" s="17">
        <f>พัฒนาการเด็ก!GH94</f>
        <v>96.226415094339629</v>
      </c>
      <c r="O92" s="9">
        <f>'0-5สูงดี'!N92</f>
        <v>95.73</v>
      </c>
      <c r="P92" s="8">
        <f>'0-5สูงดี'!P92</f>
        <v>73.89</v>
      </c>
      <c r="Q92" s="8">
        <f>'0-5สูงดี'!S92</f>
        <v>112</v>
      </c>
      <c r="R92" s="8">
        <f>'0-5สูงดี'!V92</f>
        <v>112.44</v>
      </c>
      <c r="S92" s="10"/>
      <c r="T92" s="8">
        <f>วัยเรียนสูงดี!D93</f>
        <v>71.239999999999995</v>
      </c>
      <c r="U92" s="8">
        <f>วัยเรียนสูงดี!F93</f>
        <v>2.0699999999999998</v>
      </c>
      <c r="V92" s="8">
        <f>วัยเรียนสูงดี!H93</f>
        <v>5.96</v>
      </c>
      <c r="W92" s="8">
        <f>วัยเรียนสูงดี!J93</f>
        <v>4.92</v>
      </c>
      <c r="X92" s="8">
        <f>วัยเรียนสูงดี!M93</f>
        <v>146.96</v>
      </c>
      <c r="Y92" s="8">
        <f>วัยเรียนสูงดี!P93</f>
        <v>147.22</v>
      </c>
      <c r="Z92" s="8">
        <f>DMรายใหม่!D91</f>
        <v>1.18</v>
      </c>
      <c r="AA92" s="8">
        <f>'HT วัดที่บ้าน'!F90</f>
        <v>0</v>
      </c>
      <c r="AB92" s="8">
        <f>URI!D91</f>
        <v>8.4700000000000006</v>
      </c>
      <c r="AC92" s="8">
        <f>Diaria!D91</f>
        <v>18.18</v>
      </c>
      <c r="AD92" s="8">
        <f>แผนไทย!D91</f>
        <v>49.67</v>
      </c>
      <c r="AE92" s="8">
        <f>DMคุมได้!E91</f>
        <v>41.57</v>
      </c>
      <c r="AF92" s="8">
        <f>HTคุมได้!I92</f>
        <v>58.52</v>
      </c>
      <c r="AG92" s="11">
        <f>'CVD risk'!D90</f>
        <v>98.06</v>
      </c>
      <c r="AH92" s="12">
        <f>ยาน้ำ!B77</f>
        <v>1</v>
      </c>
      <c r="AI92" s="12">
        <f>ยาน้ำ!C77</f>
        <v>0.85365853658536583</v>
      </c>
      <c r="AJ92" s="12">
        <f>ยาน้ำ!D77</f>
        <v>0.6</v>
      </c>
      <c r="AK92" s="20"/>
      <c r="AL92" s="32">
        <f>เลิกบุหรี่!D90</f>
        <v>89.28</v>
      </c>
      <c r="AM92" s="32">
        <f>เลิกบุหรี่!H90</f>
        <v>11.9</v>
      </c>
      <c r="AN92" s="32">
        <f>เลิกบุหรี่!J90</f>
        <v>98.17</v>
      </c>
      <c r="AO92" s="32">
        <f>เลิกบุหรี่!K90</f>
        <v>0</v>
      </c>
      <c r="AP92" s="32">
        <f>เลิกบุหรี่!L90</f>
        <v>0</v>
      </c>
      <c r="AQ92" s="32">
        <f>เลิกบุหรี่!M90</f>
        <v>3</v>
      </c>
    </row>
    <row r="93" spans="1:43" ht="18">
      <c r="A93" s="1" t="s">
        <v>111</v>
      </c>
      <c r="B93" s="2" t="s">
        <v>121</v>
      </c>
      <c r="C93" s="3">
        <v>6</v>
      </c>
      <c r="D93" s="4">
        <f>ประชากร!B93</f>
        <v>5180</v>
      </c>
      <c r="E93" s="5">
        <v>112</v>
      </c>
      <c r="F93" s="4">
        <f>'บริการ(ครั้ง)'!C93</f>
        <v>13357</v>
      </c>
      <c r="G93" s="5">
        <f>DMคุมได้!B92</f>
        <v>283</v>
      </c>
      <c r="H93" s="6">
        <f>HTคุมได้!B93</f>
        <v>568</v>
      </c>
      <c r="I93" s="7"/>
      <c r="J93" s="7"/>
      <c r="K93" s="17">
        <f>พัฒนาการเด็ก!FP95</f>
        <v>79.870129870129873</v>
      </c>
      <c r="L93" s="17">
        <f>พัฒนาการเด็ก!FU95</f>
        <v>3.2520325203252032</v>
      </c>
      <c r="M93" s="17">
        <f>พัฒนาการเด็ก!FW95</f>
        <v>100</v>
      </c>
      <c r="N93" s="17">
        <f>พัฒนาการเด็ก!GH95</f>
        <v>100</v>
      </c>
      <c r="O93" s="9">
        <f>'0-5สูงดี'!N93</f>
        <v>44.89</v>
      </c>
      <c r="P93" s="8">
        <f>'0-5สูงดี'!P93</f>
        <v>53.44</v>
      </c>
      <c r="Q93" s="8">
        <f>'0-5สูงดี'!S93</f>
        <v>108.58</v>
      </c>
      <c r="R93" s="8">
        <f>'0-5สูงดี'!V93</f>
        <v>104.06</v>
      </c>
      <c r="S93" s="10"/>
      <c r="T93" s="8">
        <f>วัยเรียนสูงดี!D94</f>
        <v>72.31</v>
      </c>
      <c r="U93" s="8">
        <f>วัยเรียนสูงดี!F94</f>
        <v>2.63</v>
      </c>
      <c r="V93" s="8">
        <f>วัยเรียนสูงดี!H94</f>
        <v>1.26</v>
      </c>
      <c r="W93" s="8">
        <f>วัยเรียนสูงดี!J94</f>
        <v>9.9499999999999993</v>
      </c>
      <c r="X93" s="8">
        <f>วัยเรียนสูงดี!M94</f>
        <v>141.38</v>
      </c>
      <c r="Y93" s="8">
        <f>วัยเรียนสูงดี!P94</f>
        <v>142.93</v>
      </c>
      <c r="Z93" s="8">
        <f>DMรายใหม่!D92</f>
        <v>0.35</v>
      </c>
      <c r="AA93" s="8">
        <f>'HT วัดที่บ้าน'!F91</f>
        <v>32.26</v>
      </c>
      <c r="AB93" s="8">
        <f>URI!D92</f>
        <v>7.31</v>
      </c>
      <c r="AC93" s="8">
        <f>Diaria!D92</f>
        <v>2.86</v>
      </c>
      <c r="AD93" s="8">
        <f>แผนไทย!D92</f>
        <v>21.75</v>
      </c>
      <c r="AE93" s="8">
        <f>DMคุมได้!E92</f>
        <v>47</v>
      </c>
      <c r="AF93" s="8">
        <f>HTคุมได้!I93</f>
        <v>38.56</v>
      </c>
      <c r="AG93" s="11">
        <f>'CVD risk'!D91</f>
        <v>95.85</v>
      </c>
      <c r="AH93" s="12">
        <f>ยาน้ำ!B78</f>
        <v>1</v>
      </c>
      <c r="AI93" s="12">
        <f>ยาน้ำ!C78</f>
        <v>0.32142857142857145</v>
      </c>
      <c r="AJ93" s="12">
        <f>ยาน้ำ!D78</f>
        <v>0.32558139534883723</v>
      </c>
      <c r="AK93" s="20"/>
      <c r="AL93" s="32">
        <f>เลิกบุหรี่!D91</f>
        <v>30.43</v>
      </c>
      <c r="AM93" s="32">
        <f>เลิกบุหรี่!H91</f>
        <v>22.71</v>
      </c>
      <c r="AN93" s="32">
        <f>เลิกบุหรี่!J91</f>
        <v>100</v>
      </c>
      <c r="AO93" s="32">
        <f>เลิกบุหรี่!K91</f>
        <v>0</v>
      </c>
      <c r="AP93" s="32">
        <f>เลิกบุหรี่!L91</f>
        <v>0</v>
      </c>
      <c r="AQ93" s="32">
        <f>เลิกบุหรี่!M91</f>
        <v>0</v>
      </c>
    </row>
    <row r="94" spans="1:43" ht="18">
      <c r="A94" s="1" t="s">
        <v>111</v>
      </c>
      <c r="B94" s="2" t="s">
        <v>122</v>
      </c>
      <c r="C94" s="3">
        <v>6</v>
      </c>
      <c r="D94" s="4">
        <f>ประชากร!B94</f>
        <v>4073</v>
      </c>
      <c r="E94" s="5">
        <v>94</v>
      </c>
      <c r="F94" s="4">
        <f>'บริการ(ครั้ง)'!C94</f>
        <v>11873</v>
      </c>
      <c r="G94" s="5">
        <f>DMคุมได้!B93</f>
        <v>146</v>
      </c>
      <c r="H94" s="6">
        <f>HTคุมได้!B94</f>
        <v>410</v>
      </c>
      <c r="I94" s="7"/>
      <c r="J94" s="7"/>
      <c r="K94" s="17">
        <f>พัฒนาการเด็ก!FP96</f>
        <v>79.797979797979792</v>
      </c>
      <c r="L94" s="17">
        <f>พัฒนาการเด็ก!FU96</f>
        <v>18.9873417721519</v>
      </c>
      <c r="M94" s="17">
        <f>พัฒนาการเด็ก!FW96</f>
        <v>100</v>
      </c>
      <c r="N94" s="17">
        <f>พัฒนาการเด็ก!GH96</f>
        <v>100</v>
      </c>
      <c r="O94" s="9">
        <f>'0-5สูงดี'!N94</f>
        <v>96.38</v>
      </c>
      <c r="P94" s="8">
        <f>'0-5สูงดี'!P94</f>
        <v>85.34</v>
      </c>
      <c r="Q94" s="8">
        <f>'0-5สูงดี'!S94</f>
        <v>114.54</v>
      </c>
      <c r="R94" s="8">
        <f>'0-5สูงดี'!V94</f>
        <v>114.96</v>
      </c>
      <c r="S94" s="10"/>
      <c r="T94" s="8">
        <f>วัยเรียนสูงดี!D95</f>
        <v>76.3</v>
      </c>
      <c r="U94" s="8">
        <f>วัยเรียนสูงดี!F95</f>
        <v>2.17</v>
      </c>
      <c r="V94" s="8">
        <f>วัยเรียนสูงดี!H95</f>
        <v>9.1</v>
      </c>
      <c r="W94" s="8">
        <f>วัยเรียนสูงดี!J95</f>
        <v>3.18</v>
      </c>
      <c r="X94" s="8">
        <f>วัยเรียนสูงดี!M95</f>
        <v>146.28</v>
      </c>
      <c r="Y94" s="8">
        <f>วัยเรียนสูงดี!P95</f>
        <v>148.41999999999999</v>
      </c>
      <c r="Z94" s="8">
        <f>DMรายใหม่!D93</f>
        <v>0.56999999999999995</v>
      </c>
      <c r="AA94" s="8">
        <f>'HT วัดที่บ้าน'!F92</f>
        <v>100</v>
      </c>
      <c r="AB94" s="8">
        <f>URI!D93</f>
        <v>0</v>
      </c>
      <c r="AC94" s="8">
        <f>Diaria!D93</f>
        <v>0</v>
      </c>
      <c r="AD94" s="8">
        <f>แผนไทย!D93</f>
        <v>28.49</v>
      </c>
      <c r="AE94" s="8">
        <f>DMคุมได้!E93</f>
        <v>19.86</v>
      </c>
      <c r="AF94" s="8">
        <f>HTคุมได้!I94</f>
        <v>44.15</v>
      </c>
      <c r="AG94" s="11">
        <f>'CVD risk'!D92</f>
        <v>98.91</v>
      </c>
      <c r="AH94" s="12">
        <f>ยาน้ำ!B79</f>
        <v>1</v>
      </c>
      <c r="AI94" s="12">
        <f>ยาน้ำ!C79</f>
        <v>0.90625</v>
      </c>
      <c r="AJ94" s="12">
        <f>ยาน้ำ!D79</f>
        <v>0.66666666666666663</v>
      </c>
      <c r="AK94" s="20"/>
      <c r="AL94" s="32">
        <f>เลิกบุหรี่!D92</f>
        <v>75.87</v>
      </c>
      <c r="AM94" s="32">
        <f>เลิกบุหรี่!H92</f>
        <v>18.18</v>
      </c>
      <c r="AN94" s="32">
        <f>เลิกบุหรี่!J92</f>
        <v>98.45</v>
      </c>
      <c r="AO94" s="32">
        <f>เลิกบุหรี่!K92</f>
        <v>16</v>
      </c>
      <c r="AP94" s="32">
        <f>เลิกบุหรี่!L92</f>
        <v>3</v>
      </c>
      <c r="AQ94" s="32">
        <f>เลิกบุหรี่!M92</f>
        <v>4</v>
      </c>
    </row>
    <row r="95" spans="1:43" ht="18">
      <c r="A95" s="1" t="s">
        <v>111</v>
      </c>
      <c r="B95" s="2" t="s">
        <v>123</v>
      </c>
      <c r="C95" s="3">
        <v>5</v>
      </c>
      <c r="D95" s="4">
        <f>ประชากร!B95</f>
        <v>5577</v>
      </c>
      <c r="E95" s="5">
        <v>110</v>
      </c>
      <c r="F95" s="4">
        <f>'บริการ(ครั้ง)'!C95</f>
        <v>10777</v>
      </c>
      <c r="G95" s="5">
        <f>DMคุมได้!B94</f>
        <v>265</v>
      </c>
      <c r="H95" s="6">
        <f>HTคุมได้!B95</f>
        <v>589</v>
      </c>
      <c r="I95" s="7"/>
      <c r="J95" s="7"/>
      <c r="K95" s="17">
        <f>พัฒนาการเด็ก!FP97</f>
        <v>79.60526315789474</v>
      </c>
      <c r="L95" s="17">
        <f>พัฒนาการเด็ก!FU97</f>
        <v>10.743801652892563</v>
      </c>
      <c r="M95" s="17">
        <f>พัฒนาการเด็ก!FW97</f>
        <v>46.153846153846153</v>
      </c>
      <c r="N95" s="17">
        <f>พัฒนาการเด็ก!GH97</f>
        <v>94.214876033057848</v>
      </c>
      <c r="O95" s="9">
        <f>'0-5สูงดี'!N95</f>
        <v>91.69</v>
      </c>
      <c r="P95" s="8">
        <f>'0-5สูงดี'!P95</f>
        <v>60.36</v>
      </c>
      <c r="Q95" s="8">
        <f>'0-5สูงดี'!S95</f>
        <v>109.11</v>
      </c>
      <c r="R95" s="8">
        <f>'0-5สูงดี'!V95</f>
        <v>111.06</v>
      </c>
      <c r="S95" s="10"/>
      <c r="T95" s="8">
        <f>วัยเรียนสูงดี!D96</f>
        <v>76.02</v>
      </c>
      <c r="U95" s="8">
        <f>วัยเรียนสูงดี!F96</f>
        <v>1.63</v>
      </c>
      <c r="V95" s="8">
        <f>วัยเรียนสูงดี!H96</f>
        <v>2.91</v>
      </c>
      <c r="W95" s="8">
        <f>วัยเรียนสูงดี!J96</f>
        <v>6.52</v>
      </c>
      <c r="X95" s="8">
        <f>วัยเรียนสูงดี!M96</f>
        <v>144.16</v>
      </c>
      <c r="Y95" s="8">
        <f>วัยเรียนสูงดี!P96</f>
        <v>143.78</v>
      </c>
      <c r="Z95" s="8">
        <f>DMรายใหม่!D94</f>
        <v>1.1599999999999999</v>
      </c>
      <c r="AA95" s="8">
        <f>'HT วัดที่บ้าน'!F93</f>
        <v>41.67</v>
      </c>
      <c r="AB95" s="8">
        <f>URI!D94</f>
        <v>4.49</v>
      </c>
      <c r="AC95" s="8">
        <f>Diaria!D94</f>
        <v>3.13</v>
      </c>
      <c r="AD95" s="8">
        <f>แผนไทย!D94</f>
        <v>26.54</v>
      </c>
      <c r="AE95" s="8">
        <f>DMคุมได้!E94</f>
        <v>17.739999999999998</v>
      </c>
      <c r="AF95" s="8">
        <f>HTคุมได้!I95</f>
        <v>31.92</v>
      </c>
      <c r="AG95" s="11">
        <f>'CVD risk'!D93</f>
        <v>94.32</v>
      </c>
      <c r="AH95" s="12">
        <f>ยาน้ำ!B80</f>
        <v>0.93</v>
      </c>
      <c r="AI95" s="12">
        <f>ยาน้ำ!C80</f>
        <v>0.9642857142857143</v>
      </c>
      <c r="AJ95" s="12">
        <f>ยาน้ำ!D80</f>
        <v>0.68421052631578949</v>
      </c>
      <c r="AK95" s="20"/>
      <c r="AL95" s="32">
        <f>เลิกบุหรี่!D93</f>
        <v>27.36</v>
      </c>
      <c r="AM95" s="32">
        <f>เลิกบุหรี่!H93</f>
        <v>26.13</v>
      </c>
      <c r="AN95" s="32">
        <f>เลิกบุหรี่!J93</f>
        <v>98.11</v>
      </c>
      <c r="AO95" s="32">
        <f>เลิกบุหรี่!K93</f>
        <v>0</v>
      </c>
      <c r="AP95" s="32">
        <f>เลิกบุหรี่!L93</f>
        <v>0</v>
      </c>
      <c r="AQ95" s="32">
        <f>เลิกบุหรี่!M93</f>
        <v>1</v>
      </c>
    </row>
    <row r="96" spans="1:43" ht="18">
      <c r="A96" s="1" t="s">
        <v>111</v>
      </c>
      <c r="B96" s="2" t="s">
        <v>124</v>
      </c>
      <c r="C96" s="3">
        <v>6</v>
      </c>
      <c r="D96" s="4">
        <f>ประชากร!B96</f>
        <v>4850</v>
      </c>
      <c r="E96" s="5">
        <v>79</v>
      </c>
      <c r="F96" s="4">
        <f>'บริการ(ครั้ง)'!C96</f>
        <v>14738</v>
      </c>
      <c r="G96" s="5">
        <f>DMคุมได้!B95</f>
        <v>210</v>
      </c>
      <c r="H96" s="6">
        <f>HTคุมได้!B96</f>
        <v>377</v>
      </c>
      <c r="I96" s="7"/>
      <c r="J96" s="7"/>
      <c r="K96" s="17">
        <f>พัฒนาการเด็ก!FP98</f>
        <v>100</v>
      </c>
      <c r="L96" s="17">
        <f>พัฒนาการเด็ก!FU98</f>
        <v>16.923076923076923</v>
      </c>
      <c r="M96" s="17">
        <f>พัฒนาการเด็ก!FW98</f>
        <v>90.909090909090907</v>
      </c>
      <c r="N96" s="17">
        <f>พัฒนาการเด็ก!GH98</f>
        <v>97.692307692307693</v>
      </c>
      <c r="O96" s="9">
        <f>'0-5สูงดี'!N96</f>
        <v>98.01</v>
      </c>
      <c r="P96" s="8">
        <f>'0-5สูงดี'!P96</f>
        <v>66.959999999999994</v>
      </c>
      <c r="Q96" s="8">
        <f>'0-5สูงดี'!S96</f>
        <v>109.38</v>
      </c>
      <c r="R96" s="8">
        <f>'0-5สูงดี'!V96</f>
        <v>106.04</v>
      </c>
      <c r="S96" s="10"/>
      <c r="T96" s="8">
        <f>วัยเรียนสูงดี!D97</f>
        <v>89.15</v>
      </c>
      <c r="U96" s="8">
        <f>วัยเรียนสูงดี!F97</f>
        <v>0.89</v>
      </c>
      <c r="V96" s="8">
        <f>วัยเรียนสูงดี!H97</f>
        <v>4.16</v>
      </c>
      <c r="W96" s="8">
        <f>วัยเรียนสูงดี!J97</f>
        <v>0.74</v>
      </c>
      <c r="X96" s="8">
        <f>วัยเรียนสูงดี!M97</f>
        <v>142.46</v>
      </c>
      <c r="Y96" s="8">
        <f>วัยเรียนสูงดี!P97</f>
        <v>147.52000000000001</v>
      </c>
      <c r="Z96" s="8">
        <f>DMรายใหม่!D95</f>
        <v>0</v>
      </c>
      <c r="AA96" s="8">
        <f>'HT วัดที่บ้าน'!F94</f>
        <v>50</v>
      </c>
      <c r="AB96" s="8">
        <f>URI!D95</f>
        <v>11.17</v>
      </c>
      <c r="AC96" s="8">
        <f>Diaria!D95</f>
        <v>7.94</v>
      </c>
      <c r="AD96" s="8">
        <f>แผนไทย!D95</f>
        <v>52.63</v>
      </c>
      <c r="AE96" s="8">
        <f>DMคุมได้!E95</f>
        <v>51.9</v>
      </c>
      <c r="AF96" s="8">
        <f>HTคุมได้!I96</f>
        <v>41.91</v>
      </c>
      <c r="AG96" s="11">
        <f>'CVD risk'!D94</f>
        <v>94.59</v>
      </c>
      <c r="AH96" s="12">
        <f>ยาน้ำ!B81</f>
        <v>1</v>
      </c>
      <c r="AI96" s="12">
        <f>ยาน้ำ!C81</f>
        <v>0.64473684210526316</v>
      </c>
      <c r="AJ96" s="12">
        <f>ยาน้ำ!D81</f>
        <v>0.5714285714285714</v>
      </c>
      <c r="AK96" s="20"/>
      <c r="AL96" s="32">
        <f>เลิกบุหรี่!D94</f>
        <v>93.84</v>
      </c>
      <c r="AM96" s="32">
        <f>เลิกบุหรี่!H94</f>
        <v>14.98</v>
      </c>
      <c r="AN96" s="32">
        <f>เลิกบุหรี่!J94</f>
        <v>99.81</v>
      </c>
      <c r="AO96" s="32">
        <f>เลิกบุหรี่!K94</f>
        <v>2</v>
      </c>
      <c r="AP96" s="32">
        <f>เลิกบุหรี่!L94</f>
        <v>22</v>
      </c>
      <c r="AQ96" s="32">
        <f>เลิกบุหรี่!M94</f>
        <v>22</v>
      </c>
    </row>
    <row r="97" spans="1:43" ht="18">
      <c r="A97" s="1" t="s">
        <v>111</v>
      </c>
      <c r="B97" s="2" t="s">
        <v>125</v>
      </c>
      <c r="C97" s="3">
        <v>4</v>
      </c>
      <c r="D97" s="4">
        <f>ประชากร!B97</f>
        <v>1436</v>
      </c>
      <c r="E97" s="5">
        <v>42</v>
      </c>
      <c r="F97" s="4">
        <f>'บริการ(ครั้ง)'!C97</f>
        <v>6851</v>
      </c>
      <c r="G97" s="5">
        <f>DMคุมได้!B96</f>
        <v>109</v>
      </c>
      <c r="H97" s="6">
        <f>HTคุมได้!B97</f>
        <v>141</v>
      </c>
      <c r="I97" s="7"/>
      <c r="J97" s="7"/>
      <c r="K97" s="17">
        <f>พัฒนาการเด็ก!FP99</f>
        <v>100</v>
      </c>
      <c r="L97" s="17">
        <f>พัฒนาการเด็ก!FU99</f>
        <v>17.543859649122808</v>
      </c>
      <c r="M97" s="17">
        <f>พัฒนาการเด็ก!FW99</f>
        <v>100</v>
      </c>
      <c r="N97" s="17">
        <f>พัฒนาการเด็ก!GH99</f>
        <v>100</v>
      </c>
      <c r="O97" s="9">
        <f>'0-5สูงดี'!N97</f>
        <v>96.18</v>
      </c>
      <c r="P97" s="8">
        <f>'0-5สูงดี'!P97</f>
        <v>59.52</v>
      </c>
      <c r="Q97" s="8">
        <f>'0-5สูงดี'!S97</f>
        <v>115.43</v>
      </c>
      <c r="R97" s="8">
        <f>'0-5สูงดี'!V97</f>
        <v>108.6</v>
      </c>
      <c r="S97" s="10"/>
      <c r="T97" s="8">
        <f>วัยเรียนสูงดี!D98</f>
        <v>94.68</v>
      </c>
      <c r="U97" s="8">
        <f>วัยเรียนสูงดี!F98</f>
        <v>0.76</v>
      </c>
      <c r="V97" s="8">
        <f>วัยเรียนสูงดี!H98</f>
        <v>0</v>
      </c>
      <c r="W97" s="8">
        <f>วัยเรียนสูงดี!J98</f>
        <v>1.1399999999999999</v>
      </c>
      <c r="X97" s="8">
        <f>วัยเรียนสูงดี!M98</f>
        <v>154.44</v>
      </c>
      <c r="Y97" s="8">
        <f>วัยเรียนสูงดี!P98</f>
        <v>152.19999999999999</v>
      </c>
      <c r="Z97" s="8">
        <f>DMรายใหม่!D96</f>
        <v>0</v>
      </c>
      <c r="AA97" s="8">
        <f>'HT วัดที่บ้าน'!F95</f>
        <v>36.54</v>
      </c>
      <c r="AB97" s="8">
        <f>URI!D96</f>
        <v>0.79</v>
      </c>
      <c r="AC97" s="8">
        <f>Diaria!D96</f>
        <v>7.14</v>
      </c>
      <c r="AD97" s="8">
        <f>แผนไทย!D96</f>
        <v>47.72</v>
      </c>
      <c r="AE97" s="8">
        <f>DMคุมได้!E96</f>
        <v>11.93</v>
      </c>
      <c r="AF97" s="8">
        <f>HTคุมได้!I97</f>
        <v>35.46</v>
      </c>
      <c r="AG97" s="11">
        <f>'CVD risk'!D95</f>
        <v>87.04</v>
      </c>
      <c r="AH97" s="12">
        <f>ยาน้ำ!B111</f>
        <v>0.58974358974358976</v>
      </c>
      <c r="AI97" s="12">
        <f>ยาน้ำ!C111</f>
        <v>0.77142857142857146</v>
      </c>
      <c r="AJ97" s="12">
        <f>ยาน้ำ!D111</f>
        <v>0.30769230769230771</v>
      </c>
      <c r="AK97" s="20"/>
      <c r="AL97" s="32">
        <f>เลิกบุหรี่!D95</f>
        <v>93.8</v>
      </c>
      <c r="AM97" s="32">
        <f>เลิกบุหรี่!H95</f>
        <v>10.11</v>
      </c>
      <c r="AN97" s="32">
        <f>เลิกบุหรี่!J95</f>
        <v>98.98</v>
      </c>
      <c r="AO97" s="32">
        <f>เลิกบุหรี่!K95</f>
        <v>0</v>
      </c>
      <c r="AP97" s="32">
        <f>เลิกบุหรี่!L95</f>
        <v>0</v>
      </c>
      <c r="AQ97" s="32">
        <f>เลิกบุหรี่!M95</f>
        <v>0</v>
      </c>
    </row>
    <row r="98" spans="1:43" ht="18">
      <c r="A98" s="1" t="s">
        <v>111</v>
      </c>
      <c r="B98" s="2" t="s">
        <v>126</v>
      </c>
      <c r="C98" s="3">
        <v>3</v>
      </c>
      <c r="D98" s="4">
        <f>ประชากร!B98</f>
        <v>1564</v>
      </c>
      <c r="E98" s="5">
        <v>38</v>
      </c>
      <c r="F98" s="4">
        <f>'บริการ(ครั้ง)'!C98</f>
        <v>6963</v>
      </c>
      <c r="G98" s="5">
        <f>DMคุมได้!B97</f>
        <v>64</v>
      </c>
      <c r="H98" s="6">
        <f>HTคุมได้!B98</f>
        <v>154</v>
      </c>
      <c r="I98" s="7"/>
      <c r="J98" s="7"/>
      <c r="K98" s="17">
        <f>พัฒนาการเด็ก!FP100</f>
        <v>66.666666666666671</v>
      </c>
      <c r="L98" s="17">
        <f>พัฒนาการเด็ก!FU100</f>
        <v>9.375</v>
      </c>
      <c r="M98" s="17">
        <f>พัฒนาการเด็ก!FW100</f>
        <v>33.333333333333336</v>
      </c>
      <c r="N98" s="17">
        <f>พัฒนาการเด็ก!GH100</f>
        <v>93.75</v>
      </c>
      <c r="O98" s="9">
        <f>'0-5สูงดี'!N98</f>
        <v>96.36</v>
      </c>
      <c r="P98" s="8">
        <f>'0-5สูงดี'!P98</f>
        <v>43.4</v>
      </c>
      <c r="Q98" s="8">
        <f>'0-5สูงดี'!S98</f>
        <v>104.58</v>
      </c>
      <c r="R98" s="8">
        <f>'0-5สูงดี'!V98</f>
        <v>105.8</v>
      </c>
      <c r="S98" s="10"/>
      <c r="T98" s="8">
        <f>วัยเรียนสูงดี!D99</f>
        <v>71.67</v>
      </c>
      <c r="U98" s="8">
        <f>วัยเรียนสูงดี!F99</f>
        <v>1.67</v>
      </c>
      <c r="V98" s="8">
        <f>วัยเรียนสูงดี!H99</f>
        <v>7.5</v>
      </c>
      <c r="W98" s="8">
        <f>วัยเรียนสูงดี!J99</f>
        <v>3.33</v>
      </c>
      <c r="X98" s="8">
        <f>วัยเรียนสูงดี!M99</f>
        <v>145</v>
      </c>
      <c r="Y98" s="8">
        <f>วัยเรียนสูงดี!P99</f>
        <v>147.19999999999999</v>
      </c>
      <c r="Z98" s="8">
        <f>DMรายใหม่!D97</f>
        <v>0</v>
      </c>
      <c r="AA98" s="8">
        <f>'HT วัดที่บ้าน'!F96</f>
        <v>0</v>
      </c>
      <c r="AB98" s="8">
        <f>URI!D97</f>
        <v>0</v>
      </c>
      <c r="AC98" s="8">
        <f>Diaria!D97</f>
        <v>0</v>
      </c>
      <c r="AD98" s="8">
        <f>แผนไทย!D97</f>
        <v>27.27</v>
      </c>
      <c r="AE98" s="8">
        <f>DMคุมได้!E97</f>
        <v>18.75</v>
      </c>
      <c r="AF98" s="8">
        <f>HTคุมได้!I98</f>
        <v>22.73</v>
      </c>
      <c r="AG98" s="11">
        <f>'CVD risk'!D96</f>
        <v>96.63</v>
      </c>
      <c r="AH98" s="12">
        <f>ยาน้ำ!B112</f>
        <v>1</v>
      </c>
      <c r="AI98" s="12">
        <f>ยาน้ำ!C112</f>
        <v>0.96296296296296291</v>
      </c>
      <c r="AJ98" s="12">
        <f>ยาน้ำ!D112</f>
        <v>0.88888888888888884</v>
      </c>
      <c r="AK98" s="20"/>
      <c r="AL98" s="32">
        <f>เลิกบุหรี่!D96</f>
        <v>99.43</v>
      </c>
      <c r="AM98" s="32">
        <f>เลิกบุหรี่!H96</f>
        <v>12.63</v>
      </c>
      <c r="AN98" s="32">
        <f>เลิกบุหรี่!J96</f>
        <v>63.4</v>
      </c>
      <c r="AO98" s="32">
        <f>เลิกบุหรี่!K96</f>
        <v>4</v>
      </c>
      <c r="AP98" s="32">
        <f>เลิกบุหรี่!L96</f>
        <v>0</v>
      </c>
      <c r="AQ98" s="32">
        <f>เลิกบุหรี่!M96</f>
        <v>0</v>
      </c>
    </row>
    <row r="99" spans="1:43" ht="18">
      <c r="A99" s="1" t="s">
        <v>111</v>
      </c>
      <c r="B99" s="18" t="s">
        <v>332</v>
      </c>
      <c r="C99" s="3"/>
      <c r="D99" s="4"/>
      <c r="E99" s="5"/>
      <c r="F99" s="4">
        <f>'บริการ(ครั้ง)'!C99</f>
        <v>142371</v>
      </c>
      <c r="G99" s="5"/>
      <c r="H99" s="6"/>
      <c r="I99" s="7"/>
      <c r="J99" s="7"/>
      <c r="K99" s="17">
        <f>พัฒนาการเด็ก!FP101</f>
        <v>36.426116838487971</v>
      </c>
      <c r="L99" s="17">
        <f>พัฒนาการเด็ก!FU101</f>
        <v>24.528301886792452</v>
      </c>
      <c r="M99" s="17">
        <f>พัฒนาการเด็ก!FW101</f>
        <v>11.538461538461538</v>
      </c>
      <c r="N99" s="17">
        <f>พัฒนาการเด็ก!GH101</f>
        <v>78.301886792452834</v>
      </c>
      <c r="O99" s="9">
        <f>'0-5สูงดี'!N99</f>
        <v>60.81</v>
      </c>
      <c r="P99" s="8">
        <f>'0-5สูงดี'!P99</f>
        <v>57.17</v>
      </c>
      <c r="Q99" s="8">
        <f>'0-5สูงดี'!S99</f>
        <v>112.58</v>
      </c>
      <c r="R99" s="8">
        <f>'0-5สูงดี'!V99</f>
        <v>110.75</v>
      </c>
      <c r="S99" s="10"/>
      <c r="T99" s="8">
        <f>วัยเรียนสูงดี!D100</f>
        <v>62.3</v>
      </c>
      <c r="U99" s="8">
        <f>วัยเรียนสูงดี!F100</f>
        <v>3.85</v>
      </c>
      <c r="V99" s="8">
        <f>วัยเรียนสูงดี!H100</f>
        <v>17.23</v>
      </c>
      <c r="W99" s="8">
        <f>วัยเรียนสูงดี!J100</f>
        <v>8.6199999999999992</v>
      </c>
      <c r="X99" s="8">
        <f>วัยเรียนสูงดี!M100</f>
        <v>150.83000000000001</v>
      </c>
      <c r="Y99" s="8">
        <f>วัยเรียนสูงดี!P100</f>
        <v>151.88</v>
      </c>
      <c r="Z99" s="8">
        <f>DMรายใหม่!D98</f>
        <v>2.16</v>
      </c>
      <c r="AA99" s="8">
        <f>'HT วัดที่บ้าน'!F97</f>
        <v>56.75</v>
      </c>
      <c r="AB99" s="8">
        <f>URI!D98</f>
        <v>0</v>
      </c>
      <c r="AC99" s="8">
        <f>Diaria!D98</f>
        <v>0</v>
      </c>
      <c r="AD99" s="8">
        <f>แผนไทย!D98</f>
        <v>12.73</v>
      </c>
      <c r="AE99" s="8">
        <f>DMคุมได้!E98</f>
        <v>15.99</v>
      </c>
      <c r="AF99" s="8">
        <f>HTคุมได้!I99</f>
        <v>34.35</v>
      </c>
      <c r="AG99" s="11">
        <f>'CVD risk'!D97</f>
        <v>88.1</v>
      </c>
      <c r="AH99" s="12">
        <f>ยาน้ำ!B118</f>
        <v>0.6901408450704225</v>
      </c>
      <c r="AI99" s="12">
        <f>ยาน้ำ!C118</f>
        <v>8.6776859504132234E-2</v>
      </c>
      <c r="AJ99" s="12">
        <f>ยาน้ำ!D118</f>
        <v>0.59375</v>
      </c>
      <c r="AK99" s="20"/>
      <c r="AL99" s="32">
        <f>เลิกบุหรี่!D97</f>
        <v>22.23</v>
      </c>
      <c r="AM99" s="32">
        <f>เลิกบุหรี่!H97</f>
        <v>14.7</v>
      </c>
      <c r="AN99" s="32">
        <f>เลิกบุหรี่!J97</f>
        <v>99.32</v>
      </c>
      <c r="AO99" s="32">
        <f>เลิกบุหรี่!K97</f>
        <v>0</v>
      </c>
      <c r="AP99" s="32">
        <f>เลิกบุหรี่!L97</f>
        <v>0</v>
      </c>
      <c r="AQ99" s="32">
        <f>เลิกบุหรี่!M97</f>
        <v>0</v>
      </c>
    </row>
    <row r="100" spans="1:43" ht="18">
      <c r="A100" s="1" t="s">
        <v>127</v>
      </c>
      <c r="B100" s="2" t="s">
        <v>127</v>
      </c>
      <c r="C100" s="3">
        <v>4</v>
      </c>
      <c r="D100" s="4">
        <f>ประชากร!B100</f>
        <v>2001</v>
      </c>
      <c r="E100" s="5">
        <v>199</v>
      </c>
      <c r="F100" s="4">
        <f>'บริการ(ครั้ง)'!C100</f>
        <v>6401</v>
      </c>
      <c r="G100" s="5">
        <f>DMคุมได้!B99</f>
        <v>129</v>
      </c>
      <c r="H100" s="6">
        <f>HTคุมได้!B100</f>
        <v>273</v>
      </c>
      <c r="I100" s="7"/>
      <c r="J100" s="7"/>
      <c r="K100" s="17">
        <f>พัฒนาการเด็ก!FP102</f>
        <v>100</v>
      </c>
      <c r="L100" s="17">
        <f>พัฒนาการเด็ก!FU102</f>
        <v>36.53846153846154</v>
      </c>
      <c r="M100" s="17">
        <f>พัฒนาการเด็ก!FW102</f>
        <v>100</v>
      </c>
      <c r="N100" s="17">
        <f>พัฒนาการเด็ก!GH102</f>
        <v>96.15384615384616</v>
      </c>
      <c r="O100" s="9">
        <f>'0-5สูงดี'!N100</f>
        <v>95.86</v>
      </c>
      <c r="P100" s="8">
        <f>'0-5สูงดี'!P100</f>
        <v>79.14</v>
      </c>
      <c r="Q100" s="8">
        <f>'0-5สูงดี'!S100</f>
        <v>109</v>
      </c>
      <c r="R100" s="8">
        <f>'0-5สูงดี'!V100</f>
        <v>107.75</v>
      </c>
      <c r="S100" s="10"/>
      <c r="T100" s="8">
        <f>วัยเรียนสูงดี!D101</f>
        <v>71.13</v>
      </c>
      <c r="U100" s="8">
        <f>วัยเรียนสูงดี!F101</f>
        <v>3.52</v>
      </c>
      <c r="V100" s="8">
        <f>วัยเรียนสูงดี!H101</f>
        <v>7.75</v>
      </c>
      <c r="W100" s="8">
        <f>วัยเรียนสูงดี!J101</f>
        <v>2.11</v>
      </c>
      <c r="X100" s="8">
        <f>วัยเรียนสูงดี!M101</f>
        <v>152.16999999999999</v>
      </c>
      <c r="Y100" s="8">
        <f>วัยเรียนสูงดี!P101</f>
        <v>150.9</v>
      </c>
      <c r="Z100" s="8">
        <f>DMรายใหม่!D99</f>
        <v>0</v>
      </c>
      <c r="AA100" s="8">
        <f>'HT วัดที่บ้าน'!F98</f>
        <v>100</v>
      </c>
      <c r="AB100" s="8">
        <f>URI!D99</f>
        <v>8.4700000000000006</v>
      </c>
      <c r="AC100" s="8">
        <f>Diaria!D99</f>
        <v>4.88</v>
      </c>
      <c r="AD100" s="8">
        <f>แผนไทย!D99</f>
        <v>36.729999999999997</v>
      </c>
      <c r="AE100" s="8">
        <f>DMคุมได้!E99</f>
        <v>28.68</v>
      </c>
      <c r="AF100" s="8">
        <f>HTคุมได้!I100</f>
        <v>27.11</v>
      </c>
      <c r="AG100" s="11">
        <f>'CVD risk'!D98</f>
        <v>98.18</v>
      </c>
      <c r="AH100" s="12">
        <f>ยาน้ำ!B82</f>
        <v>1</v>
      </c>
      <c r="AI100" s="12">
        <f>ยาน้ำ!C82</f>
        <v>1</v>
      </c>
      <c r="AJ100" s="12">
        <f>ยาน้ำ!D82</f>
        <v>0.4</v>
      </c>
      <c r="AK100" s="20"/>
      <c r="AL100" s="32">
        <f>เลิกบุหรี่!D98</f>
        <v>76.75</v>
      </c>
      <c r="AM100" s="32">
        <f>เลิกบุหรี่!H98</f>
        <v>15.53</v>
      </c>
      <c r="AN100" s="32">
        <f>เลิกบุหรี่!J98</f>
        <v>99.46</v>
      </c>
      <c r="AO100" s="32">
        <f>เลิกบุหรี่!K98</f>
        <v>0</v>
      </c>
      <c r="AP100" s="32">
        <f>เลิกบุหรี่!L98</f>
        <v>0</v>
      </c>
      <c r="AQ100" s="32">
        <f>เลิกบุหรี่!M98</f>
        <v>0</v>
      </c>
    </row>
    <row r="101" spans="1:43" ht="18">
      <c r="A101" s="1" t="s">
        <v>127</v>
      </c>
      <c r="B101" s="2" t="s">
        <v>128</v>
      </c>
      <c r="C101" s="3">
        <v>5</v>
      </c>
      <c r="D101" s="4">
        <f>ประชากร!B101</f>
        <v>5107</v>
      </c>
      <c r="E101" s="5">
        <v>88</v>
      </c>
      <c r="F101" s="4">
        <f>'บริการ(ครั้ง)'!C101</f>
        <v>8189</v>
      </c>
      <c r="G101" s="5">
        <f>DMคุมได้!B100</f>
        <v>246</v>
      </c>
      <c r="H101" s="6">
        <f>HTคุมได้!B101</f>
        <v>484</v>
      </c>
      <c r="I101" s="7"/>
      <c r="J101" s="7"/>
      <c r="K101" s="17">
        <f>พัฒนาการเด็ก!FP103</f>
        <v>96.15384615384616</v>
      </c>
      <c r="L101" s="17">
        <f>พัฒนาการเด็ก!FU103</f>
        <v>26</v>
      </c>
      <c r="M101" s="17">
        <f>พัฒนาการเด็ก!FW103</f>
        <v>88.461538461538467</v>
      </c>
      <c r="N101" s="17">
        <f>พัฒนาการเด็ก!GH103</f>
        <v>97</v>
      </c>
      <c r="O101" s="9">
        <f>'0-5สูงดี'!N101</f>
        <v>97.47</v>
      </c>
      <c r="P101" s="8">
        <f>'0-5สูงดี'!P101</f>
        <v>57.79</v>
      </c>
      <c r="Q101" s="8">
        <f>'0-5สูงดี'!S101</f>
        <v>109.52</v>
      </c>
      <c r="R101" s="8">
        <f>'0-5สูงดี'!V101</f>
        <v>105.95</v>
      </c>
      <c r="S101" s="10"/>
      <c r="T101" s="8">
        <f>วัยเรียนสูงดี!D102</f>
        <v>62.73</v>
      </c>
      <c r="U101" s="8">
        <f>วัยเรียนสูงดี!F102</f>
        <v>3.33</v>
      </c>
      <c r="V101" s="8">
        <f>วัยเรียนสูงดี!H102</f>
        <v>11.21</v>
      </c>
      <c r="W101" s="8">
        <f>วัยเรียนสูงดี!J102</f>
        <v>5.76</v>
      </c>
      <c r="X101" s="8">
        <f>วัยเรียนสูงดี!M102</f>
        <v>151.76</v>
      </c>
      <c r="Y101" s="8">
        <f>วัยเรียนสูงดี!P102</f>
        <v>152.35</v>
      </c>
      <c r="Z101" s="8">
        <f>DMรายใหม่!D100</f>
        <v>0</v>
      </c>
      <c r="AA101" s="8">
        <f>'HT วัดที่บ้าน'!F99</f>
        <v>100</v>
      </c>
      <c r="AB101" s="8">
        <f>URI!D100</f>
        <v>6.69</v>
      </c>
      <c r="AC101" s="8">
        <f>Diaria!D100</f>
        <v>7.35</v>
      </c>
      <c r="AD101" s="8">
        <f>แผนไทย!D100</f>
        <v>20.72</v>
      </c>
      <c r="AE101" s="8">
        <f>DMคุมได้!E100</f>
        <v>7.32</v>
      </c>
      <c r="AF101" s="8">
        <f>HTคุมได้!I101</f>
        <v>26.86</v>
      </c>
      <c r="AG101" s="11">
        <f>'CVD risk'!D99</f>
        <v>93.06</v>
      </c>
      <c r="AH101" s="12">
        <f>ยาน้ำ!B83</f>
        <v>1</v>
      </c>
      <c r="AI101" s="12">
        <f>ยาน้ำ!C83</f>
        <v>0.83783783783783783</v>
      </c>
      <c r="AJ101" s="12">
        <f>ยาน้ำ!D83</f>
        <v>0.78947368421052633</v>
      </c>
      <c r="AK101" s="20"/>
      <c r="AL101" s="32">
        <f>เลิกบุหรี่!D99</f>
        <v>15.6</v>
      </c>
      <c r="AM101" s="32">
        <f>เลิกบุหรี่!H99</f>
        <v>10.61</v>
      </c>
      <c r="AN101" s="32">
        <f>เลิกบุหรี่!J99</f>
        <v>98.53</v>
      </c>
      <c r="AO101" s="32">
        <f>เลิกบุหรี่!K99</f>
        <v>16</v>
      </c>
      <c r="AP101" s="32">
        <f>เลิกบุหรี่!L99</f>
        <v>17</v>
      </c>
      <c r="AQ101" s="32">
        <f>เลิกบุหรี่!M99</f>
        <v>0</v>
      </c>
    </row>
    <row r="102" spans="1:43" ht="18">
      <c r="A102" s="1" t="s">
        <v>127</v>
      </c>
      <c r="B102" s="2" t="s">
        <v>129</v>
      </c>
      <c r="C102" s="3">
        <v>5</v>
      </c>
      <c r="D102" s="4">
        <f>ประชากร!B102</f>
        <v>5272</v>
      </c>
      <c r="E102" s="5">
        <v>99</v>
      </c>
      <c r="F102" s="4">
        <f>'บริการ(ครั้ง)'!C102</f>
        <v>10710</v>
      </c>
      <c r="G102" s="5">
        <f>DMคุมได้!B101</f>
        <v>270</v>
      </c>
      <c r="H102" s="6">
        <f>HTคุมได้!B102</f>
        <v>549</v>
      </c>
      <c r="I102" s="7"/>
      <c r="J102" s="7"/>
      <c r="K102" s="17">
        <f>พัฒนาการเด็ก!FP104</f>
        <v>98.86363636363636</v>
      </c>
      <c r="L102" s="17">
        <f>พัฒนาการเด็ก!FU104</f>
        <v>26.436781609195403</v>
      </c>
      <c r="M102" s="17">
        <f>พัฒนาการเด็ก!FW104</f>
        <v>78.260869565217391</v>
      </c>
      <c r="N102" s="17">
        <f>พัฒนาการเด็ก!GH104</f>
        <v>94.252873563218387</v>
      </c>
      <c r="O102" s="9">
        <f>'0-5สูงดี'!N102</f>
        <v>92.93</v>
      </c>
      <c r="P102" s="8">
        <f>'0-5สูงดี'!P102</f>
        <v>63.67</v>
      </c>
      <c r="Q102" s="8">
        <f>'0-5สูงดี'!S102</f>
        <v>113.52</v>
      </c>
      <c r="R102" s="8">
        <f>'0-5สูงดี'!V102</f>
        <v>111.14</v>
      </c>
      <c r="S102" s="10"/>
      <c r="T102" s="8">
        <f>วัยเรียนสูงดี!D103</f>
        <v>75.36</v>
      </c>
      <c r="U102" s="8">
        <f>วัยเรียนสูงดี!F103</f>
        <v>8.1300000000000008</v>
      </c>
      <c r="V102" s="8">
        <f>วัยเรียนสูงดี!H103</f>
        <v>4.78</v>
      </c>
      <c r="W102" s="8">
        <f>วัยเรียนสูงดี!J103</f>
        <v>1.2</v>
      </c>
      <c r="X102" s="8">
        <f>วัยเรียนสูงดี!M103</f>
        <v>151.76</v>
      </c>
      <c r="Y102" s="8">
        <f>วัยเรียนสูงดี!P103</f>
        <v>152.43</v>
      </c>
      <c r="Z102" s="8">
        <f>DMรายใหม่!D101</f>
        <v>0.56999999999999995</v>
      </c>
      <c r="AA102" s="8">
        <f>'HT วัดที่บ้าน'!F100</f>
        <v>100</v>
      </c>
      <c r="AB102" s="8">
        <f>URI!D101</f>
        <v>6.56</v>
      </c>
      <c r="AC102" s="8">
        <f>Diaria!D101</f>
        <v>18.39</v>
      </c>
      <c r="AD102" s="8">
        <f>แผนไทย!D101</f>
        <v>17.61</v>
      </c>
      <c r="AE102" s="8">
        <f>DMคุมได้!E101</f>
        <v>29.63</v>
      </c>
      <c r="AF102" s="8">
        <f>HTคุมได้!I102</f>
        <v>28.6</v>
      </c>
      <c r="AG102" s="11">
        <f>'CVD risk'!D100</f>
        <v>82.74</v>
      </c>
      <c r="AH102" s="12">
        <f>ยาน้ำ!B84</f>
        <v>0.88095238095238093</v>
      </c>
      <c r="AI102" s="12">
        <f>ยาน้ำ!C84</f>
        <v>0.87179487179487181</v>
      </c>
      <c r="AJ102" s="12">
        <f>ยาน้ำ!D84</f>
        <v>0.83333333333333337</v>
      </c>
      <c r="AK102" s="20"/>
      <c r="AL102" s="32">
        <f>เลิกบุหรี่!D100</f>
        <v>24.69</v>
      </c>
      <c r="AM102" s="32">
        <f>เลิกบุหรี่!H100</f>
        <v>0.19</v>
      </c>
      <c r="AN102" s="32">
        <f>เลิกบุหรี่!J100</f>
        <v>100</v>
      </c>
      <c r="AO102" s="32">
        <f>เลิกบุหรี่!K100</f>
        <v>0</v>
      </c>
      <c r="AP102" s="32">
        <f>เลิกบุหรี่!L100</f>
        <v>0</v>
      </c>
      <c r="AQ102" s="32">
        <f>เลิกบุหรี่!M100</f>
        <v>0</v>
      </c>
    </row>
    <row r="103" spans="1:43" ht="18">
      <c r="A103" s="1" t="s">
        <v>127</v>
      </c>
      <c r="B103" s="2" t="s">
        <v>130</v>
      </c>
      <c r="C103" s="3">
        <v>12</v>
      </c>
      <c r="D103" s="4">
        <f>ประชากร!B103</f>
        <v>10299</v>
      </c>
      <c r="E103" s="5">
        <v>170</v>
      </c>
      <c r="F103" s="4">
        <f>'บริการ(ครั้ง)'!C103</f>
        <v>20135</v>
      </c>
      <c r="G103" s="5">
        <f>DMคุมได้!B102</f>
        <v>464</v>
      </c>
      <c r="H103" s="6">
        <f>HTคุมได้!B103</f>
        <v>1031</v>
      </c>
      <c r="I103" s="7"/>
      <c r="J103" s="7"/>
      <c r="K103" s="17">
        <f>พัฒนาการเด็ก!FP105</f>
        <v>83.41463414634147</v>
      </c>
      <c r="L103" s="17">
        <f>พัฒนาการเด็ก!FU105</f>
        <v>28.07017543859649</v>
      </c>
      <c r="M103" s="17">
        <f>พัฒนาการเด็ก!FW105</f>
        <v>95.833333333333329</v>
      </c>
      <c r="N103" s="17">
        <f>พัฒนาการเด็ก!GH105</f>
        <v>98.830409356725141</v>
      </c>
      <c r="O103" s="9">
        <f>'0-5สูงดี'!N103</f>
        <v>86.13</v>
      </c>
      <c r="P103" s="8">
        <f>'0-5สูงดี'!P103</f>
        <v>76.23</v>
      </c>
      <c r="Q103" s="8">
        <f>'0-5สูงดี'!S103</f>
        <v>108.18</v>
      </c>
      <c r="R103" s="8">
        <f>'0-5สูงดี'!V103</f>
        <v>108.64</v>
      </c>
      <c r="S103" s="10"/>
      <c r="T103" s="8">
        <f>วัยเรียนสูงดี!D104</f>
        <v>62.01</v>
      </c>
      <c r="U103" s="8">
        <f>วัยเรียนสูงดี!F104</f>
        <v>7.64</v>
      </c>
      <c r="V103" s="8">
        <f>วัยเรียนสูงดี!H104</f>
        <v>9.68</v>
      </c>
      <c r="W103" s="8">
        <f>วัยเรียนสูงดี!J104</f>
        <v>6.89</v>
      </c>
      <c r="X103" s="8">
        <f>วัยเรียนสูงดี!M104</f>
        <v>147.69</v>
      </c>
      <c r="Y103" s="8">
        <f>วัยเรียนสูงดี!P104</f>
        <v>150</v>
      </c>
      <c r="Z103" s="8">
        <f>DMรายใหม่!D102</f>
        <v>1.32</v>
      </c>
      <c r="AA103" s="8">
        <f>'HT วัดที่บ้าน'!F101</f>
        <v>100</v>
      </c>
      <c r="AB103" s="8">
        <f>URI!D102</f>
        <v>8.1300000000000008</v>
      </c>
      <c r="AC103" s="8">
        <f>Diaria!D102</f>
        <v>4.4800000000000004</v>
      </c>
      <c r="AD103" s="8">
        <f>แผนไทย!D102</f>
        <v>38.200000000000003</v>
      </c>
      <c r="AE103" s="8">
        <f>DMคุมได้!E102</f>
        <v>2.8</v>
      </c>
      <c r="AF103" s="8">
        <f>HTคุมได้!I103</f>
        <v>21.05</v>
      </c>
      <c r="AG103" s="11">
        <f>'CVD risk'!D101</f>
        <v>73.59</v>
      </c>
      <c r="AH103" s="12">
        <f>ยาน้ำ!B85</f>
        <v>0.99295774647887325</v>
      </c>
      <c r="AI103" s="12">
        <f>ยาน้ำ!C85</f>
        <v>0.99199999999999999</v>
      </c>
      <c r="AJ103" s="12">
        <f>ยาน้ำ!D85</f>
        <v>0.7</v>
      </c>
      <c r="AK103" s="20"/>
      <c r="AL103" s="32">
        <f>เลิกบุหรี่!D101</f>
        <v>15.94</v>
      </c>
      <c r="AM103" s="32">
        <f>เลิกบุหรี่!H101</f>
        <v>27.2</v>
      </c>
      <c r="AN103" s="32">
        <f>เลิกบุหรี่!J101</f>
        <v>98.63</v>
      </c>
      <c r="AO103" s="32">
        <f>เลิกบุหรี่!K101</f>
        <v>0</v>
      </c>
      <c r="AP103" s="32">
        <f>เลิกบุหรี่!L101</f>
        <v>0</v>
      </c>
      <c r="AQ103" s="32">
        <f>เลิกบุหรี่!M101</f>
        <v>0</v>
      </c>
    </row>
    <row r="104" spans="1:43" ht="18">
      <c r="A104" s="1" t="s">
        <v>127</v>
      </c>
      <c r="B104" s="18" t="s">
        <v>333</v>
      </c>
      <c r="C104" s="3"/>
      <c r="D104" s="4">
        <f>ประชากร!B104</f>
        <v>4869</v>
      </c>
      <c r="E104" s="5"/>
      <c r="F104" s="4">
        <f>'บริการ(ครั้ง)'!C104</f>
        <v>9549</v>
      </c>
      <c r="G104" s="5">
        <f>DMคุมได้!B103</f>
        <v>337</v>
      </c>
      <c r="H104" s="6">
        <f>HTคุมได้!B104</f>
        <v>681</v>
      </c>
      <c r="I104" s="7"/>
      <c r="J104" s="7"/>
      <c r="K104" s="17">
        <f>พัฒนาการเด็ก!FP106</f>
        <v>88.372093023255815</v>
      </c>
      <c r="L104" s="17">
        <f>พัฒนาการเด็ก!FU106</f>
        <v>4.3859649122807021</v>
      </c>
      <c r="M104" s="17">
        <f>พัฒนาการเด็ก!FW106</f>
        <v>80</v>
      </c>
      <c r="N104" s="17">
        <f>พัฒนาการเด็ก!GH106</f>
        <v>99.122807017543863</v>
      </c>
      <c r="O104" s="9">
        <f>'0-5สูงดี'!N104</f>
        <v>87.24</v>
      </c>
      <c r="P104" s="8">
        <f>'0-5สูงดี'!P104</f>
        <v>65.37</v>
      </c>
      <c r="Q104" s="8">
        <f>'0-5สูงดี'!S104</f>
        <v>106.57</v>
      </c>
      <c r="R104" s="8">
        <f>'0-5สูงดี'!V104</f>
        <v>107.28</v>
      </c>
      <c r="S104" s="10"/>
      <c r="T104" s="8">
        <f>วัยเรียนสูงดี!D105</f>
        <v>58.43</v>
      </c>
      <c r="U104" s="8">
        <f>วัยเรียนสูงดี!F105</f>
        <v>3.37</v>
      </c>
      <c r="V104" s="8">
        <f>วัยเรียนสูงดี!H105</f>
        <v>13.48</v>
      </c>
      <c r="W104" s="8">
        <f>วัยเรียนสูงดี!J105</f>
        <v>3.37</v>
      </c>
      <c r="X104" s="8">
        <f>วัยเรียนสูงดี!M105</f>
        <v>152</v>
      </c>
      <c r="Y104" s="8">
        <f>วัยเรียนสูงดี!P105</f>
        <v>148.88</v>
      </c>
      <c r="Z104" s="8">
        <f>DMรายใหม่!D103</f>
        <v>1.57</v>
      </c>
      <c r="AA104" s="8">
        <f>'HT วัดที่บ้าน'!F102</f>
        <v>82.69</v>
      </c>
      <c r="AB104" s="8">
        <f>URI!D103</f>
        <v>0</v>
      </c>
      <c r="AC104" s="8">
        <f>Diaria!D103</f>
        <v>0</v>
      </c>
      <c r="AD104" s="8">
        <f>แผนไทย!D103</f>
        <v>0</v>
      </c>
      <c r="AE104" s="8">
        <f>DMคุมได้!E103</f>
        <v>21.96</v>
      </c>
      <c r="AF104" s="8">
        <f>HTคุมได้!I104</f>
        <v>27.61</v>
      </c>
      <c r="AG104" s="11">
        <f>'CVD risk'!D102</f>
        <v>73.489999999999995</v>
      </c>
      <c r="AH104" s="12">
        <f>ยาน้ำ!B86</f>
        <v>0.95774647887323938</v>
      </c>
      <c r="AI104" s="12">
        <f>ยาน้ำ!C86</f>
        <v>0.89230769230769236</v>
      </c>
      <c r="AJ104" s="12">
        <f>ยาน้ำ!D86</f>
        <v>0.35714285714285715</v>
      </c>
      <c r="AK104" s="20"/>
      <c r="AL104" s="32">
        <f>เลิกบุหรี่!D102</f>
        <v>23.72</v>
      </c>
      <c r="AM104" s="32">
        <f>เลิกบุหรี่!H102</f>
        <v>22.32</v>
      </c>
      <c r="AN104" s="32">
        <f>เลิกบุหรี่!J102</f>
        <v>96.46</v>
      </c>
      <c r="AO104" s="32">
        <f>เลิกบุหรี่!K102</f>
        <v>0</v>
      </c>
      <c r="AP104" s="32">
        <f>เลิกบุหรี่!L102</f>
        <v>0</v>
      </c>
      <c r="AQ104" s="32">
        <f>เลิกบุหรี่!M102</f>
        <v>0</v>
      </c>
    </row>
    <row r="105" spans="1:43" ht="18">
      <c r="A105" s="1" t="s">
        <v>127</v>
      </c>
      <c r="B105" s="2" t="s">
        <v>131</v>
      </c>
      <c r="C105" s="3">
        <v>7</v>
      </c>
      <c r="D105" s="4">
        <f>ประชากร!B105</f>
        <v>5664</v>
      </c>
      <c r="E105" s="5">
        <v>108</v>
      </c>
      <c r="F105" s="4">
        <f>'บริการ(ครั้ง)'!C105</f>
        <v>17692</v>
      </c>
      <c r="G105" s="5">
        <f>DMคุมได้!B104</f>
        <v>385</v>
      </c>
      <c r="H105" s="6">
        <f>HTคุมได้!B105</f>
        <v>700</v>
      </c>
      <c r="I105" s="7"/>
      <c r="J105" s="7"/>
      <c r="K105" s="17">
        <f>พัฒนาการเด็ก!FP107</f>
        <v>95.890410958904113</v>
      </c>
      <c r="L105" s="17">
        <f>พัฒนาการเด็ก!FU107</f>
        <v>26.428571428571427</v>
      </c>
      <c r="M105" s="17">
        <f>พัฒนาการเด็ก!FW107</f>
        <v>70.270270270270274</v>
      </c>
      <c r="N105" s="17">
        <f>พัฒนาการเด็ก!GH107</f>
        <v>92.142857142857139</v>
      </c>
      <c r="O105" s="9">
        <f>'0-5สูงดี'!N105</f>
        <v>91.51</v>
      </c>
      <c r="P105" s="8">
        <f>'0-5สูงดี'!P105</f>
        <v>82.6</v>
      </c>
      <c r="Q105" s="8">
        <f>'0-5สูงดี'!S105</f>
        <v>107</v>
      </c>
      <c r="R105" s="8">
        <f>'0-5สูงดี'!V105</f>
        <v>107.62</v>
      </c>
      <c r="S105" s="10"/>
      <c r="T105" s="8">
        <f>วัยเรียนสูงดี!D106</f>
        <v>70.64</v>
      </c>
      <c r="U105" s="8">
        <f>วัยเรียนสูงดี!F106</f>
        <v>6.22</v>
      </c>
      <c r="V105" s="8">
        <f>วัยเรียนสูงดี!H106</f>
        <v>6.63</v>
      </c>
      <c r="W105" s="8">
        <f>วัยเรียนสูงดี!J106</f>
        <v>7.17</v>
      </c>
      <c r="X105" s="8">
        <f>วัยเรียนสูงดี!M106</f>
        <v>145</v>
      </c>
      <c r="Y105" s="8">
        <f>วัยเรียนสูงดี!P106</f>
        <v>149.63</v>
      </c>
      <c r="Z105" s="8">
        <f>DMรายใหม่!D104</f>
        <v>2.86</v>
      </c>
      <c r="AA105" s="8">
        <f>'HT วัดที่บ้าน'!F103</f>
        <v>100</v>
      </c>
      <c r="AB105" s="8">
        <f>URI!D104</f>
        <v>7.11</v>
      </c>
      <c r="AC105" s="8">
        <f>Diaria!D104</f>
        <v>7.56</v>
      </c>
      <c r="AD105" s="8">
        <f>แผนไทย!D104</f>
        <v>39.04</v>
      </c>
      <c r="AE105" s="8">
        <f>DMคุมได้!E104</f>
        <v>25.71</v>
      </c>
      <c r="AF105" s="8">
        <f>HTคุมได้!I105</f>
        <v>34.43</v>
      </c>
      <c r="AG105" s="11">
        <f>'CVD risk'!D103</f>
        <v>98.08</v>
      </c>
      <c r="AH105" s="12">
        <f>ยาน้ำ!B87</f>
        <v>0.99212598425196852</v>
      </c>
      <c r="AI105" s="12">
        <f>ยาน้ำ!C87</f>
        <v>0.69026548672566368</v>
      </c>
      <c r="AJ105" s="12">
        <f>ยาน้ำ!D87</f>
        <v>0.30612244897959184</v>
      </c>
      <c r="AK105" s="20"/>
      <c r="AL105" s="32">
        <f>เลิกบุหรี่!D103</f>
        <v>32.340000000000003</v>
      </c>
      <c r="AM105" s="32">
        <f>เลิกบุหรี่!H103</f>
        <v>33.450000000000003</v>
      </c>
      <c r="AN105" s="32">
        <f>เลิกบุหรี่!J103</f>
        <v>99.78</v>
      </c>
      <c r="AO105" s="32">
        <f>เลิกบุหรี่!K103</f>
        <v>0</v>
      </c>
      <c r="AP105" s="32">
        <f>เลิกบุหรี่!L103</f>
        <v>0</v>
      </c>
      <c r="AQ105" s="32">
        <f>เลิกบุหรี่!M103</f>
        <v>0</v>
      </c>
    </row>
    <row r="106" spans="1:43" ht="18">
      <c r="A106" s="1" t="s">
        <v>127</v>
      </c>
      <c r="B106" s="2" t="s">
        <v>132</v>
      </c>
      <c r="C106" s="3">
        <v>7</v>
      </c>
      <c r="D106" s="4">
        <f>ประชากร!B106</f>
        <v>6230</v>
      </c>
      <c r="E106" s="5">
        <v>114</v>
      </c>
      <c r="F106" s="4">
        <f>'บริการ(ครั้ง)'!C106</f>
        <v>8881</v>
      </c>
      <c r="G106" s="5">
        <f>DMคุมได้!B105</f>
        <v>415</v>
      </c>
      <c r="H106" s="6">
        <f>HTคุมได้!B106</f>
        <v>864</v>
      </c>
      <c r="I106" s="7"/>
      <c r="J106" s="7"/>
      <c r="K106" s="17">
        <f>พัฒนาการเด็ก!FP108</f>
        <v>98.518518518518519</v>
      </c>
      <c r="L106" s="17">
        <f>พัฒนาการเด็ก!FU108</f>
        <v>27.06766917293233</v>
      </c>
      <c r="M106" s="17">
        <f>พัฒนาการเด็ก!FW108</f>
        <v>72.222222222222229</v>
      </c>
      <c r="N106" s="17">
        <f>พัฒนาการเด็ก!GH108</f>
        <v>92.481203007518801</v>
      </c>
      <c r="O106" s="9">
        <f>'0-5สูงดี'!N106</f>
        <v>87.04</v>
      </c>
      <c r="P106" s="8">
        <f>'0-5สูงดี'!P106</f>
        <v>48.03</v>
      </c>
      <c r="Q106" s="8">
        <f>'0-5สูงดี'!S106</f>
        <v>109.89</v>
      </c>
      <c r="R106" s="8">
        <f>'0-5สูงดี'!V106</f>
        <v>110.16</v>
      </c>
      <c r="S106" s="10"/>
      <c r="T106" s="8">
        <f>วัยเรียนสูงดี!D107</f>
        <v>70.58</v>
      </c>
      <c r="U106" s="8">
        <f>วัยเรียนสูงดี!F107</f>
        <v>4.8600000000000003</v>
      </c>
      <c r="V106" s="8">
        <f>วัยเรียนสูงดี!H107</f>
        <v>9.58</v>
      </c>
      <c r="W106" s="8">
        <f>วัยเรียนสูงดี!J107</f>
        <v>2.97</v>
      </c>
      <c r="X106" s="8">
        <f>วัยเรียนสูงดี!M107</f>
        <v>151.68</v>
      </c>
      <c r="Y106" s="8">
        <f>วัยเรียนสูงดี!P107</f>
        <v>151.19</v>
      </c>
      <c r="Z106" s="8">
        <f>DMรายใหม่!D105</f>
        <v>0</v>
      </c>
      <c r="AA106" s="8">
        <f>'HT วัดที่บ้าน'!F104</f>
        <v>84.13</v>
      </c>
      <c r="AB106" s="8">
        <f>URI!D105</f>
        <v>6.72</v>
      </c>
      <c r="AC106" s="8">
        <f>Diaria!D105</f>
        <v>5.88</v>
      </c>
      <c r="AD106" s="8">
        <f>แผนไทย!D105</f>
        <v>26.92</v>
      </c>
      <c r="AE106" s="8">
        <f>DMคุมได้!E105</f>
        <v>18.309999999999999</v>
      </c>
      <c r="AF106" s="8">
        <f>HTคุมได้!I106</f>
        <v>27.78</v>
      </c>
      <c r="AG106" s="11">
        <f>'CVD risk'!D104</f>
        <v>89.54</v>
      </c>
      <c r="AH106" s="12">
        <f>ยาน้ำ!B88</f>
        <v>0.9859154929577465</v>
      </c>
      <c r="AI106" s="12">
        <f>ยาน้ำ!C88</f>
        <v>0.96296296296296291</v>
      </c>
      <c r="AJ106" s="12">
        <f>ยาน้ำ!D88</f>
        <v>0.42857142857142855</v>
      </c>
      <c r="AK106" s="20"/>
      <c r="AL106" s="32">
        <f>เลิกบุหรี่!D104</f>
        <v>11.07</v>
      </c>
      <c r="AM106" s="32">
        <f>เลิกบุหรี่!H104</f>
        <v>28.31</v>
      </c>
      <c r="AN106" s="32">
        <f>เลิกบุหรี่!J104</f>
        <v>98.05</v>
      </c>
      <c r="AO106" s="32">
        <f>เลิกบุหรี่!K104</f>
        <v>0</v>
      </c>
      <c r="AP106" s="32">
        <f>เลิกบุหรี่!L104</f>
        <v>0</v>
      </c>
      <c r="AQ106" s="32">
        <f>เลิกบุหรี่!M104</f>
        <v>1</v>
      </c>
    </row>
    <row r="107" spans="1:43" ht="18">
      <c r="A107" s="1" t="s">
        <v>127</v>
      </c>
      <c r="B107" s="18" t="s">
        <v>334</v>
      </c>
      <c r="C107" s="3"/>
      <c r="D107" s="4"/>
      <c r="E107" s="5"/>
      <c r="F107" s="4">
        <f>'บริการ(ครั้ง)'!C107</f>
        <v>59455</v>
      </c>
      <c r="G107" s="5"/>
      <c r="H107" s="6"/>
      <c r="I107" s="7"/>
      <c r="J107" s="7"/>
      <c r="K107" s="17">
        <f>พัฒนาการเด็ก!FP109</f>
        <v>78.740157480314963</v>
      </c>
      <c r="L107" s="17">
        <f>พัฒนาการเด็ก!FU109</f>
        <v>32</v>
      </c>
      <c r="M107" s="17">
        <f>พัฒนาการเด็ก!FW109</f>
        <v>90.625</v>
      </c>
      <c r="N107" s="17">
        <f>พัฒนาการเด็ก!GH109</f>
        <v>97</v>
      </c>
      <c r="O107" s="9">
        <f>'0-5สูงดี'!N107</f>
        <v>75.77</v>
      </c>
      <c r="P107" s="8">
        <f>'0-5สูงดี'!P107</f>
        <v>51.82</v>
      </c>
      <c r="Q107" s="8">
        <f>'0-5สูงดี'!S107</f>
        <v>106.33</v>
      </c>
      <c r="R107" s="8">
        <f>'0-5สูงดี'!V107</f>
        <v>108.17</v>
      </c>
      <c r="S107" s="10"/>
      <c r="T107" s="8">
        <f>วัยเรียนสูงดี!D108</f>
        <v>52.54</v>
      </c>
      <c r="U107" s="8">
        <f>วัยเรียนสูงดี!F108</f>
        <v>5.38</v>
      </c>
      <c r="V107" s="8">
        <f>วัยเรียนสูงดี!H108</f>
        <v>19.09</v>
      </c>
      <c r="W107" s="8">
        <f>วัยเรียนสูงดี!J108</f>
        <v>16.36</v>
      </c>
      <c r="X107" s="8">
        <f>วัยเรียนสูงดี!M108</f>
        <v>145.02000000000001</v>
      </c>
      <c r="Y107" s="8">
        <f>วัยเรียนสูงดี!P108</f>
        <v>148.5</v>
      </c>
      <c r="Z107" s="8">
        <f>DMรายใหม่!D106</f>
        <v>2</v>
      </c>
      <c r="AA107" s="8">
        <f>'HT วัดที่บ้าน'!F105</f>
        <v>100</v>
      </c>
      <c r="AB107" s="8">
        <f>URI!D106</f>
        <v>0</v>
      </c>
      <c r="AC107" s="8">
        <f>Diaria!D106</f>
        <v>0</v>
      </c>
      <c r="AD107" s="8">
        <f>แผนไทย!D106</f>
        <v>7.83</v>
      </c>
      <c r="AE107" s="8">
        <f>DMคุมได้!E106</f>
        <v>1.25</v>
      </c>
      <c r="AF107" s="8">
        <f>HTคุมได้!I107</f>
        <v>25.47</v>
      </c>
      <c r="AG107" s="11">
        <f>'CVD risk'!D105</f>
        <v>32.68</v>
      </c>
      <c r="AH107" s="12">
        <f>ยาน้ำ!B121</f>
        <v>0.98499999999999999</v>
      </c>
      <c r="AI107" s="12">
        <f>ยาน้ำ!C121</f>
        <v>0.98711340206185572</v>
      </c>
      <c r="AJ107" s="12">
        <f>ยาน้ำ!D121</f>
        <v>0</v>
      </c>
      <c r="AK107" s="20"/>
      <c r="AL107" s="32">
        <f>เลิกบุหรี่!D105</f>
        <v>0.63</v>
      </c>
      <c r="AM107" s="32">
        <f>เลิกบุหรี่!H105</f>
        <v>28.57</v>
      </c>
      <c r="AN107" s="32">
        <f>เลิกบุหรี่!J105</f>
        <v>100</v>
      </c>
      <c r="AO107" s="32">
        <f>เลิกบุหรี่!K105</f>
        <v>0</v>
      </c>
      <c r="AP107" s="32">
        <f>เลิกบุหรี่!L105</f>
        <v>0</v>
      </c>
      <c r="AQ107" s="32">
        <f>เลิกบุหรี่!M105</f>
        <v>0</v>
      </c>
    </row>
    <row r="108" spans="1:43" ht="18">
      <c r="A108" s="1" t="s">
        <v>133</v>
      </c>
      <c r="B108" s="2" t="s">
        <v>133</v>
      </c>
      <c r="C108" s="3">
        <v>5</v>
      </c>
      <c r="D108" s="4">
        <f>ประชากร!B108</f>
        <v>1870</v>
      </c>
      <c r="E108" s="5">
        <v>55</v>
      </c>
      <c r="F108" s="4">
        <f>'บริการ(ครั้ง)'!C108</f>
        <v>3820</v>
      </c>
      <c r="G108" s="5">
        <f>DMคุมได้!B107</f>
        <v>148</v>
      </c>
      <c r="H108" s="6">
        <f>HTคุมได้!B108</f>
        <v>312</v>
      </c>
      <c r="I108" s="7"/>
      <c r="J108" s="7"/>
      <c r="K108" s="17">
        <f>พัฒนาการเด็ก!FP110</f>
        <v>96.296296296296291</v>
      </c>
      <c r="L108" s="17">
        <f>พัฒนาการเด็ก!FU110</f>
        <v>19.23076923076923</v>
      </c>
      <c r="M108" s="17">
        <f>พัฒนาการเด็ก!FW110</f>
        <v>100</v>
      </c>
      <c r="N108" s="17">
        <f>พัฒนาการเด็ก!GH110</f>
        <v>100</v>
      </c>
      <c r="O108" s="9">
        <f>'0-5สูงดี'!N108</f>
        <v>90.91</v>
      </c>
      <c r="P108" s="8">
        <f>'0-5สูงดี'!P108</f>
        <v>83.33</v>
      </c>
      <c r="Q108" s="8">
        <f>'0-5สูงดี'!S108</f>
        <v>111.25</v>
      </c>
      <c r="R108" s="8">
        <f>'0-5สูงดี'!V108</f>
        <v>110.14</v>
      </c>
      <c r="S108" s="10"/>
      <c r="T108" s="8">
        <f>วัยเรียนสูงดี!D109</f>
        <v>78.52</v>
      </c>
      <c r="U108" s="8">
        <f>วัยเรียนสูงดี!F109</f>
        <v>2.0099999999999998</v>
      </c>
      <c r="V108" s="8">
        <f>วัยเรียนสูงดี!H109</f>
        <v>6.04</v>
      </c>
      <c r="W108" s="8">
        <f>วัยเรียนสูงดี!J109</f>
        <v>2.68</v>
      </c>
      <c r="X108" s="8">
        <f>วัยเรียนสูงดี!M109</f>
        <v>153</v>
      </c>
      <c r="Y108" s="8">
        <f>วัยเรียนสูงดี!P109</f>
        <v>153.22999999999999</v>
      </c>
      <c r="Z108" s="8">
        <f>DMรายใหม่!D107</f>
        <v>3.3</v>
      </c>
      <c r="AA108" s="8">
        <f>'HT วัดที่บ้าน'!F106</f>
        <v>93.62</v>
      </c>
      <c r="AB108" s="8">
        <f>URI!D107</f>
        <v>0</v>
      </c>
      <c r="AC108" s="8">
        <f>Diaria!D107</f>
        <v>12.5</v>
      </c>
      <c r="AD108" s="8">
        <f>แผนไทย!D107</f>
        <v>44.67</v>
      </c>
      <c r="AE108" s="8">
        <f>DMคุมได้!E107</f>
        <v>43.24</v>
      </c>
      <c r="AF108" s="8">
        <f>HTคุมได้!I108</f>
        <v>37.18</v>
      </c>
      <c r="AG108" s="11">
        <f>'CVD risk'!D106</f>
        <v>86.55</v>
      </c>
      <c r="AH108" s="12">
        <f>ยาน้ำ!B89</f>
        <v>0.95833333333333337</v>
      </c>
      <c r="AI108" s="12">
        <f>ยาน้ำ!C89</f>
        <v>0.58333333333333337</v>
      </c>
      <c r="AJ108" s="12">
        <f>ยาน้ำ!D89</f>
        <v>0.5714285714285714</v>
      </c>
      <c r="AK108" s="20"/>
      <c r="AL108" s="32">
        <f>เลิกบุหรี่!D106</f>
        <v>36.479999999999997</v>
      </c>
      <c r="AM108" s="32">
        <f>เลิกบุหรี่!H106</f>
        <v>33.22</v>
      </c>
      <c r="AN108" s="32">
        <f>เลิกบุหรี่!J106</f>
        <v>94.36</v>
      </c>
      <c r="AO108" s="32">
        <f>เลิกบุหรี่!K106</f>
        <v>0</v>
      </c>
      <c r="AP108" s="32">
        <f>เลิกบุหรี่!L106</f>
        <v>0</v>
      </c>
      <c r="AQ108" s="32">
        <f>เลิกบุหรี่!M106</f>
        <v>1</v>
      </c>
    </row>
    <row r="109" spans="1:43" ht="18">
      <c r="A109" s="1" t="s">
        <v>133</v>
      </c>
      <c r="B109" s="2" t="s">
        <v>134</v>
      </c>
      <c r="C109" s="3">
        <v>3</v>
      </c>
      <c r="D109" s="4">
        <f>ประชากร!B109</f>
        <v>2261</v>
      </c>
      <c r="E109" s="5">
        <v>48</v>
      </c>
      <c r="F109" s="4">
        <f>'บริการ(ครั้ง)'!C109</f>
        <v>4212</v>
      </c>
      <c r="G109" s="5">
        <f>DMคุมได้!B108</f>
        <v>85</v>
      </c>
      <c r="H109" s="6">
        <f>HTคุมได้!B109</f>
        <v>196</v>
      </c>
      <c r="I109" s="7"/>
      <c r="J109" s="7"/>
      <c r="K109" s="17">
        <f>พัฒนาการเด็ก!FP111</f>
        <v>92.156862745098039</v>
      </c>
      <c r="L109" s="17">
        <f>พัฒนาการเด็ก!FU111</f>
        <v>4.2553191489361701</v>
      </c>
      <c r="M109" s="17">
        <f>พัฒนาการเด็ก!FW111</f>
        <v>50</v>
      </c>
      <c r="N109" s="17">
        <f>พัฒนาการเด็ก!GH111</f>
        <v>95.744680851063833</v>
      </c>
      <c r="O109" s="9">
        <f>'0-5สูงดี'!N109</f>
        <v>96.05</v>
      </c>
      <c r="P109" s="8">
        <f>'0-5สูงดี'!P109</f>
        <v>95.21</v>
      </c>
      <c r="Q109" s="8">
        <f>'0-5สูงดี'!S109</f>
        <v>108.75</v>
      </c>
      <c r="R109" s="8">
        <f>'0-5สูงดี'!V109</f>
        <v>107.7</v>
      </c>
      <c r="S109" s="10"/>
      <c r="T109" s="8">
        <f>วัยเรียนสูงดี!D110</f>
        <v>68.28</v>
      </c>
      <c r="U109" s="8">
        <f>วัยเรียนสูงดี!F110</f>
        <v>6.99</v>
      </c>
      <c r="V109" s="8">
        <f>วัยเรียนสูงดี!H110</f>
        <v>6.99</v>
      </c>
      <c r="W109" s="8">
        <f>วัยเรียนสูงดี!J110</f>
        <v>1.61</v>
      </c>
      <c r="X109" s="8">
        <f>วัยเรียนสูงดี!M110</f>
        <v>147.30000000000001</v>
      </c>
      <c r="Y109" s="8">
        <f>วัยเรียนสูงดี!P110</f>
        <v>143.66999999999999</v>
      </c>
      <c r="Z109" s="8">
        <f>DMรายใหม่!D108</f>
        <v>0</v>
      </c>
      <c r="AA109" s="8">
        <f>'HT วัดที่บ้าน'!F107</f>
        <v>85.19</v>
      </c>
      <c r="AB109" s="8">
        <f>URI!D108</f>
        <v>0.45</v>
      </c>
      <c r="AC109" s="8">
        <f>Diaria!D108</f>
        <v>0</v>
      </c>
      <c r="AD109" s="8">
        <f>แผนไทย!D108</f>
        <v>46.23</v>
      </c>
      <c r="AE109" s="8">
        <f>DMคุมได้!E108</f>
        <v>43.53</v>
      </c>
      <c r="AF109" s="8">
        <f>HTคุมได้!I109</f>
        <v>56.63</v>
      </c>
      <c r="AG109" s="11">
        <f>'CVD risk'!D107</f>
        <v>86.84</v>
      </c>
      <c r="AH109" s="12">
        <f>ยาน้ำ!B90</f>
        <v>0.97058823529411764</v>
      </c>
      <c r="AI109" s="12">
        <f>ยาน้ำ!C90</f>
        <v>0.90322580645161288</v>
      </c>
      <c r="AJ109" s="12">
        <f>ยาน้ำ!D90</f>
        <v>0.4</v>
      </c>
      <c r="AK109" s="20"/>
      <c r="AL109" s="32">
        <f>เลิกบุหรี่!D107</f>
        <v>31.22</v>
      </c>
      <c r="AM109" s="32">
        <f>เลิกบุหรี่!H107</f>
        <v>18.23</v>
      </c>
      <c r="AN109" s="32">
        <f>เลิกบุหรี่!J107</f>
        <v>98.06</v>
      </c>
      <c r="AO109" s="32">
        <f>เลิกบุหรี่!K107</f>
        <v>0</v>
      </c>
      <c r="AP109" s="32">
        <f>เลิกบุหรี่!L107</f>
        <v>0</v>
      </c>
      <c r="AQ109" s="32">
        <f>เลิกบุหรี่!M107</f>
        <v>0</v>
      </c>
    </row>
    <row r="110" spans="1:43" ht="18">
      <c r="A110" s="1" t="s">
        <v>133</v>
      </c>
      <c r="B110" s="2" t="s">
        <v>135</v>
      </c>
      <c r="C110" s="3">
        <v>5</v>
      </c>
      <c r="D110" s="4">
        <f>ประชากร!B110</f>
        <v>3331</v>
      </c>
      <c r="E110" s="5">
        <v>70</v>
      </c>
      <c r="F110" s="4">
        <f>'บริการ(ครั้ง)'!C110</f>
        <v>6280</v>
      </c>
      <c r="G110" s="5">
        <f>DMคุมได้!B109</f>
        <v>181</v>
      </c>
      <c r="H110" s="6">
        <f>HTคุมได้!B110</f>
        <v>395</v>
      </c>
      <c r="I110" s="7"/>
      <c r="J110" s="7"/>
      <c r="K110" s="17">
        <f>พัฒนาการเด็ก!FP112</f>
        <v>76.92307692307692</v>
      </c>
      <c r="L110" s="17">
        <f>พัฒนาการเด็ก!FU112</f>
        <v>5.7142857142857144</v>
      </c>
      <c r="M110" s="17">
        <f>พัฒนาการเด็ก!FW112</f>
        <v>75</v>
      </c>
      <c r="N110" s="17">
        <f>พัฒนาการเด็ก!GH112</f>
        <v>98.571428571428569</v>
      </c>
      <c r="O110" s="9">
        <f>'0-5สูงดี'!N110</f>
        <v>94.81</v>
      </c>
      <c r="P110" s="8">
        <f>'0-5สูงดี'!P110</f>
        <v>74.89</v>
      </c>
      <c r="Q110" s="8">
        <f>'0-5สูงดี'!S110</f>
        <v>112.14</v>
      </c>
      <c r="R110" s="8">
        <f>'0-5สูงดี'!V110</f>
        <v>110.06</v>
      </c>
      <c r="S110" s="10"/>
      <c r="T110" s="8">
        <f>วัยเรียนสูงดี!D111</f>
        <v>80.59</v>
      </c>
      <c r="U110" s="8">
        <f>วัยเรียนสูงดี!F111</f>
        <v>1.27</v>
      </c>
      <c r="V110" s="8">
        <f>วัยเรียนสูงดี!H111</f>
        <v>7.59</v>
      </c>
      <c r="W110" s="8">
        <f>วัยเรียนสูงดี!J111</f>
        <v>1.27</v>
      </c>
      <c r="X110" s="8">
        <f>วัยเรียนสูงดี!M111</f>
        <v>149.15</v>
      </c>
      <c r="Y110" s="8">
        <f>วัยเรียนสูงดี!P111</f>
        <v>155.57</v>
      </c>
      <c r="Z110" s="8">
        <f>DMรายใหม่!D109</f>
        <v>1.53</v>
      </c>
      <c r="AA110" s="8">
        <f>'HT วัดที่บ้าน'!F108</f>
        <v>100</v>
      </c>
      <c r="AB110" s="8">
        <f>URI!D109</f>
        <v>0.83</v>
      </c>
      <c r="AC110" s="8">
        <f>Diaria!D109</f>
        <v>5.56</v>
      </c>
      <c r="AD110" s="8">
        <f>แผนไทย!D109</f>
        <v>39.880000000000003</v>
      </c>
      <c r="AE110" s="8">
        <f>DMคุมได้!E109</f>
        <v>39.78</v>
      </c>
      <c r="AF110" s="8">
        <f>HTคุมได้!I110</f>
        <v>38.479999999999997</v>
      </c>
      <c r="AG110" s="11">
        <f>'CVD risk'!D108</f>
        <v>90.91</v>
      </c>
      <c r="AH110" s="12">
        <f>ยาน้ำ!B91</f>
        <v>0.74242424242424243</v>
      </c>
      <c r="AI110" s="12">
        <f>ยาน้ำ!C91</f>
        <v>0.73469387755102045</v>
      </c>
      <c r="AJ110" s="12">
        <f>ยาน้ำ!D91</f>
        <v>0.5</v>
      </c>
      <c r="AK110" s="20"/>
      <c r="AL110" s="32">
        <f>เลิกบุหรี่!D108</f>
        <v>43.48</v>
      </c>
      <c r="AM110" s="32">
        <f>เลิกบุหรี่!H108</f>
        <v>22.95</v>
      </c>
      <c r="AN110" s="32">
        <f>เลิกบุหรี่!J108</f>
        <v>75</v>
      </c>
      <c r="AO110" s="32">
        <f>เลิกบุหรี่!K108</f>
        <v>3</v>
      </c>
      <c r="AP110" s="32">
        <f>เลิกบุหรี่!L108</f>
        <v>0</v>
      </c>
      <c r="AQ110" s="32">
        <f>เลิกบุหรี่!M108</f>
        <v>1</v>
      </c>
    </row>
    <row r="111" spans="1:43" ht="18">
      <c r="A111" s="1" t="s">
        <v>133</v>
      </c>
      <c r="B111" s="2" t="s">
        <v>136</v>
      </c>
      <c r="C111" s="3">
        <v>6</v>
      </c>
      <c r="D111" s="4">
        <f>ประชากร!B111</f>
        <v>2717</v>
      </c>
      <c r="E111" s="5">
        <v>72</v>
      </c>
      <c r="F111" s="4">
        <f>'บริการ(ครั้ง)'!C111</f>
        <v>6774</v>
      </c>
      <c r="G111" s="5">
        <f>DMคุมได้!B110</f>
        <v>140</v>
      </c>
      <c r="H111" s="6">
        <f>HTคุมได้!B111</f>
        <v>300</v>
      </c>
      <c r="I111" s="7"/>
      <c r="J111" s="7"/>
      <c r="K111" s="17">
        <f>พัฒนาการเด็ก!FP113</f>
        <v>94.174757281553397</v>
      </c>
      <c r="L111" s="17">
        <f>พัฒนาการเด็ก!FU113</f>
        <v>9.2783505154639183</v>
      </c>
      <c r="M111" s="17">
        <f>พัฒนาการเด็ก!FW113</f>
        <v>77.777777777777771</v>
      </c>
      <c r="N111" s="17">
        <f>พัฒนาการเด็ก!GH113</f>
        <v>97.9381443298969</v>
      </c>
      <c r="O111" s="9">
        <f>'0-5สูงดี'!N111</f>
        <v>96.06</v>
      </c>
      <c r="P111" s="8">
        <f>'0-5สูงดี'!P111</f>
        <v>93.03</v>
      </c>
      <c r="Q111" s="8">
        <f>'0-5สูงดี'!S111</f>
        <v>111.65</v>
      </c>
      <c r="R111" s="8">
        <f>'0-5สูงดี'!V111</f>
        <v>110.47</v>
      </c>
      <c r="S111" s="10"/>
      <c r="T111" s="8">
        <f>วัยเรียนสูงดี!D112</f>
        <v>67.400000000000006</v>
      </c>
      <c r="U111" s="8">
        <f>วัยเรียนสูงดี!F112</f>
        <v>8.7799999999999994</v>
      </c>
      <c r="V111" s="8">
        <f>วัยเรียนสูงดี!H112</f>
        <v>5.33</v>
      </c>
      <c r="W111" s="8">
        <f>วัยเรียนสูงดี!J112</f>
        <v>2.19</v>
      </c>
      <c r="X111" s="8">
        <f>วัยเรียนสูงดี!M112</f>
        <v>148.5</v>
      </c>
      <c r="Y111" s="8">
        <f>วัยเรียนสูงดี!P112</f>
        <v>155.06</v>
      </c>
      <c r="Z111" s="8">
        <f>DMรายใหม่!D110</f>
        <v>0</v>
      </c>
      <c r="AA111" s="8">
        <f>'HT วัดที่บ้าน'!F109</f>
        <v>55.56</v>
      </c>
      <c r="AB111" s="8">
        <f>URI!D110</f>
        <v>1.93</v>
      </c>
      <c r="AC111" s="8">
        <f>Diaria!D110</f>
        <v>10.81</v>
      </c>
      <c r="AD111" s="8">
        <f>แผนไทย!D110</f>
        <v>32.450000000000003</v>
      </c>
      <c r="AE111" s="8">
        <f>DMคุมได้!E110</f>
        <v>40</v>
      </c>
      <c r="AF111" s="8">
        <f>HTคุมได้!I111</f>
        <v>68.67</v>
      </c>
      <c r="AG111" s="11">
        <f>'CVD risk'!D109</f>
        <v>91.23</v>
      </c>
      <c r="AH111" s="12">
        <f>ยาน้ำ!B92</f>
        <v>0.92063492063492058</v>
      </c>
      <c r="AI111" s="12">
        <f>ยาน้ำ!C92</f>
        <v>0.19047619047619047</v>
      </c>
      <c r="AJ111" s="12">
        <f>ยาน้ำ!D92</f>
        <v>0.54545454545454541</v>
      </c>
      <c r="AK111" s="20"/>
      <c r="AL111" s="32">
        <f>เลิกบุหรี่!D109</f>
        <v>27.03</v>
      </c>
      <c r="AM111" s="32">
        <f>เลิกบุหรี่!H109</f>
        <v>31.34</v>
      </c>
      <c r="AN111" s="32">
        <f>เลิกบุหรี่!J109</f>
        <v>100</v>
      </c>
      <c r="AO111" s="32">
        <f>เลิกบุหรี่!K109</f>
        <v>4</v>
      </c>
      <c r="AP111" s="32">
        <f>เลิกบุหรี่!L109</f>
        <v>0</v>
      </c>
      <c r="AQ111" s="32">
        <f>เลิกบุหรี่!M109</f>
        <v>0</v>
      </c>
    </row>
    <row r="112" spans="1:43" ht="18">
      <c r="A112" s="1" t="s">
        <v>133</v>
      </c>
      <c r="B112" s="2" t="s">
        <v>137</v>
      </c>
      <c r="C112" s="3">
        <v>5</v>
      </c>
      <c r="D112" s="4">
        <f>ประชากร!B112</f>
        <v>3571</v>
      </c>
      <c r="E112" s="5">
        <v>109</v>
      </c>
      <c r="F112" s="4">
        <f>'บริการ(ครั้ง)'!C112</f>
        <v>8746</v>
      </c>
      <c r="G112" s="5">
        <f>DMคุมได้!B111</f>
        <v>189</v>
      </c>
      <c r="H112" s="6">
        <f>HTคุมได้!B112</f>
        <v>433</v>
      </c>
      <c r="I112" s="7"/>
      <c r="J112" s="7"/>
      <c r="K112" s="17">
        <f>พัฒนาการเด็ก!FP114</f>
        <v>87.951807228915669</v>
      </c>
      <c r="L112" s="17">
        <f>พัฒนาการเด็ก!FU114</f>
        <v>23.287671232876711</v>
      </c>
      <c r="M112" s="17">
        <f>พัฒนาการเด็ก!FW114</f>
        <v>76.470588235294116</v>
      </c>
      <c r="N112" s="17">
        <f>พัฒนาการเด็ก!GH114</f>
        <v>93.150684931506845</v>
      </c>
      <c r="O112" s="9">
        <f>'0-5สูงดี'!N112</f>
        <v>68.75</v>
      </c>
      <c r="P112" s="8">
        <f>'0-5สูงดี'!P112</f>
        <v>73.33</v>
      </c>
      <c r="Q112" s="8">
        <f>'0-5สูงดี'!S112</f>
        <v>112.64</v>
      </c>
      <c r="R112" s="8">
        <f>'0-5สูงดี'!V112</f>
        <v>112.43</v>
      </c>
      <c r="S112" s="10"/>
      <c r="T112" s="8">
        <f>วัยเรียนสูงดี!D113</f>
        <v>70.849999999999994</v>
      </c>
      <c r="U112" s="8">
        <f>วัยเรียนสูงดี!F113</f>
        <v>2.4700000000000002</v>
      </c>
      <c r="V112" s="8">
        <f>วัยเรียนสูงดี!H113</f>
        <v>10.09</v>
      </c>
      <c r="W112" s="8">
        <f>วัยเรียนสูงดี!J113</f>
        <v>1.35</v>
      </c>
      <c r="X112" s="8">
        <f>วัยเรียนสูงดี!M113</f>
        <v>147.88</v>
      </c>
      <c r="Y112" s="8">
        <f>วัยเรียนสูงดี!P113</f>
        <v>149.09</v>
      </c>
      <c r="Z112" s="8">
        <f>DMรายใหม่!D111</f>
        <v>0.8</v>
      </c>
      <c r="AA112" s="8">
        <f>'HT วัดที่บ้าน'!F110</f>
        <v>57.78</v>
      </c>
      <c r="AB112" s="8">
        <f>URI!D111</f>
        <v>0.56999999999999995</v>
      </c>
      <c r="AC112" s="8">
        <f>Diaria!D111</f>
        <v>0</v>
      </c>
      <c r="AD112" s="8">
        <f>แผนไทย!D111</f>
        <v>24.17</v>
      </c>
      <c r="AE112" s="8">
        <f>DMคุมได้!E111</f>
        <v>63.49</v>
      </c>
      <c r="AF112" s="8">
        <f>HTคุมได้!I112</f>
        <v>75.98</v>
      </c>
      <c r="AG112" s="11">
        <f>'CVD risk'!D110</f>
        <v>98.51</v>
      </c>
      <c r="AH112" s="12">
        <f>ยาน้ำ!B93</f>
        <v>1</v>
      </c>
      <c r="AI112" s="12">
        <f>ยาน้ำ!C93</f>
        <v>0.88059701492537312</v>
      </c>
      <c r="AJ112" s="12">
        <f>ยาน้ำ!D93</f>
        <v>0.38095238095238093</v>
      </c>
      <c r="AK112" s="20"/>
      <c r="AL112" s="32">
        <f>เลิกบุหรี่!D110</f>
        <v>58.07</v>
      </c>
      <c r="AM112" s="32">
        <f>เลิกบุหรี่!H110</f>
        <v>14.52</v>
      </c>
      <c r="AN112" s="32">
        <f>เลิกบุหรี่!J110</f>
        <v>99.18</v>
      </c>
      <c r="AO112" s="32">
        <f>เลิกบุหรี่!K110</f>
        <v>5</v>
      </c>
      <c r="AP112" s="32">
        <f>เลิกบุหรี่!L110</f>
        <v>61</v>
      </c>
      <c r="AQ112" s="32">
        <f>เลิกบุหรี่!M110</f>
        <v>27</v>
      </c>
    </row>
    <row r="113" spans="1:43" ht="18">
      <c r="A113" s="1" t="s">
        <v>133</v>
      </c>
      <c r="B113" s="2" t="s">
        <v>138</v>
      </c>
      <c r="C113" s="3">
        <v>4</v>
      </c>
      <c r="D113" s="4">
        <f>ประชากร!B113</f>
        <v>2287</v>
      </c>
      <c r="E113" s="5">
        <v>63</v>
      </c>
      <c r="F113" s="4">
        <f>'บริการ(ครั้ง)'!C113</f>
        <v>5558</v>
      </c>
      <c r="G113" s="5">
        <f>DMคุมได้!B112</f>
        <v>120</v>
      </c>
      <c r="H113" s="6">
        <f>HTคุมได้!B113</f>
        <v>211</v>
      </c>
      <c r="I113" s="7"/>
      <c r="J113" s="7"/>
      <c r="K113" s="17">
        <f>พัฒนาการเด็ก!FP115</f>
        <v>96</v>
      </c>
      <c r="L113" s="17">
        <f>พัฒนาการเด็ก!FU115</f>
        <v>20.833333333333332</v>
      </c>
      <c r="M113" s="17">
        <f>พัฒนาการเด็ก!FW115</f>
        <v>90</v>
      </c>
      <c r="N113" s="17">
        <f>พัฒนาการเด็ก!GH115</f>
        <v>97.916666666666671</v>
      </c>
      <c r="O113" s="9">
        <f>'0-5สูงดี'!N113</f>
        <v>95.69</v>
      </c>
      <c r="P113" s="8">
        <f>'0-5สูงดี'!P113</f>
        <v>81.98</v>
      </c>
      <c r="Q113" s="8">
        <f>'0-5สูงดี'!S113</f>
        <v>115.7</v>
      </c>
      <c r="R113" s="8">
        <f>'0-5สูงดี'!V113</f>
        <v>115.14</v>
      </c>
      <c r="S113" s="10"/>
      <c r="T113" s="8">
        <f>วัยเรียนสูงดี!D114</f>
        <v>73.739999999999995</v>
      </c>
      <c r="U113" s="8">
        <f>วัยเรียนสูงดี!F114</f>
        <v>2.23</v>
      </c>
      <c r="V113" s="8">
        <f>วัยเรียนสูงดี!H114</f>
        <v>6.7</v>
      </c>
      <c r="W113" s="8">
        <f>วัยเรียนสูงดี!J114</f>
        <v>3.91</v>
      </c>
      <c r="X113" s="8">
        <f>วัยเรียนสูงดี!M114</f>
        <v>145.16999999999999</v>
      </c>
      <c r="Y113" s="8">
        <f>วัยเรียนสูงดี!P114</f>
        <v>149.33000000000001</v>
      </c>
      <c r="Z113" s="8">
        <f>DMรายใหม่!D112</f>
        <v>0</v>
      </c>
      <c r="AA113" s="8">
        <f>'HT วัดที่บ้าน'!F111</f>
        <v>67.27</v>
      </c>
      <c r="AB113" s="8">
        <f>URI!D112</f>
        <v>0.81</v>
      </c>
      <c r="AC113" s="8">
        <f>Diaria!D112</f>
        <v>5.88</v>
      </c>
      <c r="AD113" s="8">
        <f>แผนไทย!D112</f>
        <v>30.48</v>
      </c>
      <c r="AE113" s="8">
        <f>DMคุมได้!E112</f>
        <v>41.67</v>
      </c>
      <c r="AF113" s="8">
        <f>HTคุมได้!I113</f>
        <v>52.61</v>
      </c>
      <c r="AG113" s="11">
        <f>'CVD risk'!D111</f>
        <v>86.27</v>
      </c>
      <c r="AH113" s="12">
        <f>ยาน้ำ!B94</f>
        <v>0.91304347826086951</v>
      </c>
      <c r="AI113" s="12">
        <f>ยาน้ำ!C94</f>
        <v>0.90476190476190477</v>
      </c>
      <c r="AJ113" s="12">
        <f>ยาน้ำ!D94</f>
        <v>0.73333333333333328</v>
      </c>
      <c r="AK113" s="20"/>
      <c r="AL113" s="32">
        <f>เลิกบุหรี่!D111</f>
        <v>42.33</v>
      </c>
      <c r="AM113" s="32">
        <f>เลิกบุหรี่!H111</f>
        <v>22.24</v>
      </c>
      <c r="AN113" s="32">
        <f>เลิกบุหรี่!J111</f>
        <v>99.45</v>
      </c>
      <c r="AO113" s="32">
        <f>เลิกบุหรี่!K111</f>
        <v>27</v>
      </c>
      <c r="AP113" s="32">
        <f>เลิกบุหรี่!L111</f>
        <v>0</v>
      </c>
      <c r="AQ113" s="32">
        <f>เลิกบุหรี่!M111</f>
        <v>0</v>
      </c>
    </row>
    <row r="114" spans="1:43" ht="18">
      <c r="A114" s="1" t="s">
        <v>133</v>
      </c>
      <c r="B114" s="2" t="s">
        <v>139</v>
      </c>
      <c r="C114" s="3">
        <v>3</v>
      </c>
      <c r="D114" s="4">
        <f>ประชากร!B114</f>
        <v>994</v>
      </c>
      <c r="E114" s="5">
        <v>22</v>
      </c>
      <c r="F114" s="4">
        <f>'บริการ(ครั้ง)'!C114</f>
        <v>2529</v>
      </c>
      <c r="G114" s="5">
        <f>DMคุมได้!B113</f>
        <v>42</v>
      </c>
      <c r="H114" s="6">
        <f>HTคุมได้!B114</f>
        <v>66</v>
      </c>
      <c r="I114" s="7"/>
      <c r="J114" s="7"/>
      <c r="K114" s="17">
        <f>พัฒนาการเด็ก!FP116</f>
        <v>100</v>
      </c>
      <c r="L114" s="17">
        <f>พัฒนาการเด็ก!FU116</f>
        <v>12.5</v>
      </c>
      <c r="M114" s="17">
        <f>พัฒนาการเด็ก!FW116</f>
        <v>75</v>
      </c>
      <c r="N114" s="17">
        <f>พัฒนาการเด็ก!GH116</f>
        <v>96.875</v>
      </c>
      <c r="O114" s="9">
        <f>'0-5สูงดี'!N114</f>
        <v>47.46</v>
      </c>
      <c r="P114" s="8">
        <f>'0-5สูงดี'!P114</f>
        <v>42.86</v>
      </c>
      <c r="Q114" s="8">
        <f>'0-5สูงดี'!S114</f>
        <v>109</v>
      </c>
      <c r="R114" s="8">
        <f>'0-5สูงดี'!V114</f>
        <v>0</v>
      </c>
      <c r="S114" s="10"/>
      <c r="T114" s="8">
        <f>วัยเรียนสูงดี!D115</f>
        <v>78.569999999999993</v>
      </c>
      <c r="U114" s="8">
        <f>วัยเรียนสูงดี!F115</f>
        <v>4.76</v>
      </c>
      <c r="V114" s="8">
        <f>วัยเรียนสูงดี!H115</f>
        <v>9.52</v>
      </c>
      <c r="W114" s="8">
        <f>วัยเรียนสูงดี!J115</f>
        <v>2.38</v>
      </c>
      <c r="X114" s="8">
        <f>วัยเรียนสูงดี!M115</f>
        <v>148.33000000000001</v>
      </c>
      <c r="Y114" s="8">
        <f>วัยเรียนสูงดี!P115</f>
        <v>153.86000000000001</v>
      </c>
      <c r="Z114" s="8">
        <f>DMรายใหม่!D113</f>
        <v>3.57</v>
      </c>
      <c r="AA114" s="8">
        <f>'HT วัดที่บ้าน'!F112</f>
        <v>54.55</v>
      </c>
      <c r="AB114" s="8">
        <f>URI!D113</f>
        <v>6.21</v>
      </c>
      <c r="AC114" s="8">
        <f>Diaria!D113</f>
        <v>5.71</v>
      </c>
      <c r="AD114" s="8">
        <f>แผนไทย!D113</f>
        <v>52.56</v>
      </c>
      <c r="AE114" s="8">
        <f>DMคุมได้!E113</f>
        <v>52.38</v>
      </c>
      <c r="AF114" s="8">
        <f>HTคุมได้!I114</f>
        <v>34.85</v>
      </c>
      <c r="AG114" s="11">
        <f>'CVD risk'!D112</f>
        <v>94.12</v>
      </c>
      <c r="AH114" s="12">
        <f>ยาน้ำ!B95</f>
        <v>0.84375</v>
      </c>
      <c r="AI114" s="12">
        <f>ยาน้ำ!C95</f>
        <v>1</v>
      </c>
      <c r="AJ114" s="12">
        <f>ยาน้ำ!D95</f>
        <v>0.5</v>
      </c>
      <c r="AK114" s="20"/>
      <c r="AL114" s="32">
        <f>เลิกบุหรี่!D112</f>
        <v>30.49</v>
      </c>
      <c r="AM114" s="32">
        <f>เลิกบุหรี่!H112</f>
        <v>26.4</v>
      </c>
      <c r="AN114" s="32">
        <f>เลิกบุหรี่!J112</f>
        <v>93.94</v>
      </c>
      <c r="AO114" s="32">
        <f>เลิกบุหรี่!K112</f>
        <v>0</v>
      </c>
      <c r="AP114" s="32">
        <f>เลิกบุหรี่!L112</f>
        <v>1</v>
      </c>
      <c r="AQ114" s="32">
        <f>เลิกบุหรี่!M112</f>
        <v>2</v>
      </c>
    </row>
    <row r="115" spans="1:43" ht="18">
      <c r="A115" s="1" t="s">
        <v>133</v>
      </c>
      <c r="B115" s="2" t="s">
        <v>140</v>
      </c>
      <c r="C115" s="3">
        <v>4</v>
      </c>
      <c r="D115" s="4">
        <f>ประชากร!B115</f>
        <v>1292</v>
      </c>
      <c r="E115" s="5">
        <v>50</v>
      </c>
      <c r="F115" s="4">
        <f>'บริการ(ครั้ง)'!C115</f>
        <v>3657</v>
      </c>
      <c r="G115" s="5">
        <f>DMคุมได้!B114</f>
        <v>100</v>
      </c>
      <c r="H115" s="6">
        <f>HTคุมได้!B115</f>
        <v>240</v>
      </c>
      <c r="I115" s="7"/>
      <c r="J115" s="7"/>
      <c r="K115" s="17">
        <f>พัฒนาการเด็ก!FP117</f>
        <v>100</v>
      </c>
      <c r="L115" s="17">
        <f>พัฒนาการเด็ก!FU117</f>
        <v>17.948717948717949</v>
      </c>
      <c r="M115" s="17">
        <f>พัฒนาการเด็ก!FW117</f>
        <v>28.571428571428573</v>
      </c>
      <c r="N115" s="17">
        <f>พัฒนาการเด็ก!GH117</f>
        <v>87.179487179487182</v>
      </c>
      <c r="O115" s="9">
        <f>'0-5สูงดี'!N115</f>
        <v>94.05</v>
      </c>
      <c r="P115" s="8">
        <f>'0-5สูงดี'!P115</f>
        <v>54.43</v>
      </c>
      <c r="Q115" s="8">
        <f>'0-5สูงดี'!S115</f>
        <v>111.25</v>
      </c>
      <c r="R115" s="8">
        <f>'0-5สูงดี'!V115</f>
        <v>111.5</v>
      </c>
      <c r="S115" s="10"/>
      <c r="T115" s="8">
        <f>วัยเรียนสูงดี!D116</f>
        <v>70.67</v>
      </c>
      <c r="U115" s="8">
        <f>วัยเรียนสูงดี!F116</f>
        <v>1.33</v>
      </c>
      <c r="V115" s="8">
        <f>วัยเรียนสูงดี!H116</f>
        <v>10.67</v>
      </c>
      <c r="W115" s="8">
        <f>วัยเรียนสูงดี!J116</f>
        <v>5.33</v>
      </c>
      <c r="X115" s="8">
        <f>วัยเรียนสูงดี!M116</f>
        <v>157</v>
      </c>
      <c r="Y115" s="8">
        <f>วัยเรียนสูงดี!P116</f>
        <v>134.5</v>
      </c>
      <c r="Z115" s="8">
        <f>DMรายใหม่!D114</f>
        <v>3.45</v>
      </c>
      <c r="AA115" s="8">
        <f>'HT วัดที่บ้าน'!F113</f>
        <v>89.74</v>
      </c>
      <c r="AB115" s="8">
        <f>URI!D114</f>
        <v>1.93</v>
      </c>
      <c r="AC115" s="8">
        <f>Diaria!D114</f>
        <v>14.29</v>
      </c>
      <c r="AD115" s="8">
        <f>แผนไทย!D114</f>
        <v>38.57</v>
      </c>
      <c r="AE115" s="8">
        <f>DMคุมได้!E114</f>
        <v>41</v>
      </c>
      <c r="AF115" s="8">
        <f>HTคุมได้!I115</f>
        <v>50.83</v>
      </c>
      <c r="AG115" s="11">
        <f>'CVD risk'!D113</f>
        <v>98.97</v>
      </c>
      <c r="AH115" s="12">
        <f>ยาน้ำ!B96</f>
        <v>0.89473684210526316</v>
      </c>
      <c r="AI115" s="12">
        <f>ยาน้ำ!C96</f>
        <v>0.71052631578947367</v>
      </c>
      <c r="AJ115" s="12">
        <f>ยาน้ำ!D96</f>
        <v>0.6875</v>
      </c>
      <c r="AK115" s="20"/>
      <c r="AL115" s="32">
        <f>เลิกบุหรี่!D113</f>
        <v>79.150000000000006</v>
      </c>
      <c r="AM115" s="32">
        <f>เลิกบุหรี่!H113</f>
        <v>26.34</v>
      </c>
      <c r="AN115" s="32">
        <f>เลิกบุหรี่!J113</f>
        <v>77.73</v>
      </c>
      <c r="AO115" s="32">
        <f>เลิกบุหรี่!K113</f>
        <v>0</v>
      </c>
      <c r="AP115" s="32">
        <f>เลิกบุหรี่!L113</f>
        <v>2</v>
      </c>
      <c r="AQ115" s="32">
        <f>เลิกบุหรี่!M113</f>
        <v>49</v>
      </c>
    </row>
    <row r="116" spans="1:43" ht="18">
      <c r="A116" s="1" t="s">
        <v>133</v>
      </c>
      <c r="B116" s="2" t="s">
        <v>141</v>
      </c>
      <c r="C116" s="3">
        <v>4</v>
      </c>
      <c r="D116" s="4">
        <f>ประชากร!B116</f>
        <v>954</v>
      </c>
      <c r="E116" s="5">
        <v>22</v>
      </c>
      <c r="F116" s="4">
        <f>'บริการ(ครั้ง)'!C116</f>
        <v>4128</v>
      </c>
      <c r="G116" s="5">
        <f>DMคุมได้!B115</f>
        <v>55</v>
      </c>
      <c r="H116" s="6">
        <f>HTคุมได้!B116</f>
        <v>111</v>
      </c>
      <c r="I116" s="7"/>
      <c r="J116" s="7"/>
      <c r="K116" s="17">
        <f>พัฒนาการเด็ก!FP118</f>
        <v>76.666666666666671</v>
      </c>
      <c r="L116" s="17">
        <f>พัฒนาการเด็ก!FU118</f>
        <v>4.3478260869565215</v>
      </c>
      <c r="M116" s="17">
        <f>พัฒนาการเด็ก!FW118</f>
        <v>100</v>
      </c>
      <c r="N116" s="17">
        <f>พัฒนาการเด็ก!GH118</f>
        <v>100</v>
      </c>
      <c r="O116" s="9">
        <f>'0-5สูงดี'!N116</f>
        <v>42.71</v>
      </c>
      <c r="P116" s="8">
        <f>'0-5สูงดี'!P116</f>
        <v>58.54</v>
      </c>
      <c r="Q116" s="8">
        <f>'0-5สูงดี'!S116</f>
        <v>110.67</v>
      </c>
      <c r="R116" s="8">
        <f>'0-5สูงดี'!V116</f>
        <v>113.25</v>
      </c>
      <c r="S116" s="10"/>
      <c r="T116" s="8">
        <f>วัยเรียนสูงดี!D117</f>
        <v>75.569999999999993</v>
      </c>
      <c r="U116" s="8">
        <f>วัยเรียนสูงดี!F117</f>
        <v>4.58</v>
      </c>
      <c r="V116" s="8">
        <f>วัยเรียนสูงดี!H117</f>
        <v>6.11</v>
      </c>
      <c r="W116" s="8">
        <f>วัยเรียนสูงดี!J117</f>
        <v>0.76</v>
      </c>
      <c r="X116" s="8">
        <f>วัยเรียนสูงดี!M117</f>
        <v>149.80000000000001</v>
      </c>
      <c r="Y116" s="8">
        <f>วัยเรียนสูงดี!P117</f>
        <v>149.82</v>
      </c>
      <c r="Z116" s="8">
        <f>DMรายใหม่!D115</f>
        <v>1.75</v>
      </c>
      <c r="AA116" s="8">
        <f>'HT วัดที่บ้าน'!F114</f>
        <v>100</v>
      </c>
      <c r="AB116" s="8">
        <f>URI!D115</f>
        <v>4.72</v>
      </c>
      <c r="AC116" s="8">
        <f>Diaria!D115</f>
        <v>14.81</v>
      </c>
      <c r="AD116" s="8">
        <f>แผนไทย!D115</f>
        <v>43.79</v>
      </c>
      <c r="AE116" s="8">
        <f>DMคุมได้!E115</f>
        <v>20</v>
      </c>
      <c r="AF116" s="8">
        <f>HTคุมได้!I116</f>
        <v>51.35</v>
      </c>
      <c r="AG116" s="11">
        <f>'CVD risk'!D114</f>
        <v>91.23</v>
      </c>
      <c r="AH116" s="12">
        <f>ยาน้ำ!B97</f>
        <v>0.9642857142857143</v>
      </c>
      <c r="AI116" s="12">
        <f>ยาน้ำ!C97</f>
        <v>0.92307692307692313</v>
      </c>
      <c r="AJ116" s="12">
        <f>ยาน้ำ!D97</f>
        <v>0.46153846153846156</v>
      </c>
      <c r="AK116" s="20"/>
      <c r="AL116" s="32">
        <f>เลิกบุหรี่!D114</f>
        <v>70.400000000000006</v>
      </c>
      <c r="AM116" s="32">
        <f>เลิกบุหรี่!H114</f>
        <v>46.17</v>
      </c>
      <c r="AN116" s="32">
        <f>เลิกบุหรี่!J114</f>
        <v>51.91</v>
      </c>
      <c r="AO116" s="32">
        <f>เลิกบุหรี่!K114</f>
        <v>35</v>
      </c>
      <c r="AP116" s="32">
        <f>เลิกบุหรี่!L114</f>
        <v>6</v>
      </c>
      <c r="AQ116" s="32">
        <f>เลิกบุหรี่!M114</f>
        <v>12</v>
      </c>
    </row>
    <row r="117" spans="1:43" ht="18">
      <c r="A117" s="1" t="s">
        <v>133</v>
      </c>
      <c r="B117" s="18" t="s">
        <v>335</v>
      </c>
      <c r="C117" s="3"/>
      <c r="D117" s="4"/>
      <c r="E117" s="5"/>
      <c r="F117" s="4">
        <f>'บริการ(ครั้ง)'!C117</f>
        <v>25269</v>
      </c>
      <c r="G117" s="5"/>
      <c r="H117" s="6"/>
      <c r="I117" s="7"/>
      <c r="J117" s="7"/>
      <c r="K117" s="17">
        <f>พัฒนาการเด็ก!FP119</f>
        <v>69.014084507042256</v>
      </c>
      <c r="L117" s="17">
        <f>พัฒนาการเด็ก!FU119</f>
        <v>2.0408163265306123</v>
      </c>
      <c r="M117" s="17">
        <f>พัฒนาการเด็ก!FW119</f>
        <v>100</v>
      </c>
      <c r="N117" s="17">
        <f>พัฒนาการเด็ก!GH119</f>
        <v>97.959183673469383</v>
      </c>
      <c r="O117" s="9">
        <f>'0-5สูงดี'!N117</f>
        <v>82.78</v>
      </c>
      <c r="P117" s="8">
        <f>'0-5สูงดี'!P117</f>
        <v>57.05</v>
      </c>
      <c r="Q117" s="8">
        <f>'0-5สูงดี'!S117</f>
        <v>109.5</v>
      </c>
      <c r="R117" s="8">
        <f>'0-5สูงดี'!V117</f>
        <v>109.53</v>
      </c>
      <c r="S117" s="10"/>
      <c r="T117" s="8">
        <f>วัยเรียนสูงดี!D118</f>
        <v>62.74</v>
      </c>
      <c r="U117" s="8">
        <f>วัยเรียนสูงดี!F118</f>
        <v>3.85</v>
      </c>
      <c r="V117" s="8">
        <f>วัยเรียนสูงดี!H118</f>
        <v>11.56</v>
      </c>
      <c r="W117" s="8">
        <f>วัยเรียนสูงดี!J118</f>
        <v>5.35</v>
      </c>
      <c r="X117" s="8">
        <f>วัยเรียนสูงดี!M118</f>
        <v>150.11000000000001</v>
      </c>
      <c r="Y117" s="8">
        <f>วัยเรียนสูงดี!P118</f>
        <v>150.83000000000001</v>
      </c>
      <c r="Z117" s="8">
        <f>DMรายใหม่!D116</f>
        <v>0</v>
      </c>
      <c r="AA117" s="8">
        <f>'HT วัดที่บ้าน'!F115</f>
        <v>96.55</v>
      </c>
      <c r="AB117" s="8">
        <f>URI!D116</f>
        <v>0</v>
      </c>
      <c r="AC117" s="8">
        <f>Diaria!D116</f>
        <v>0</v>
      </c>
      <c r="AD117" s="8">
        <f>แผนไทย!D116</f>
        <v>9.1</v>
      </c>
      <c r="AE117" s="8">
        <f>DMคุมได้!E116</f>
        <v>27.43</v>
      </c>
      <c r="AF117" s="8">
        <f>HTคุมได้!I117</f>
        <v>37.01</v>
      </c>
      <c r="AG117" s="11">
        <f>'CVD risk'!D115</f>
        <v>53.85</v>
      </c>
      <c r="AH117" s="12">
        <f>ยาน้ำ!B142</f>
        <v>0.94029850746268662</v>
      </c>
      <c r="AI117" s="12">
        <f>ยาน้ำ!C142</f>
        <v>0.875</v>
      </c>
      <c r="AJ117" s="12">
        <f>ยาน้ำ!D142</f>
        <v>0</v>
      </c>
      <c r="AK117" s="20"/>
      <c r="AL117" s="32">
        <f>เลิกบุหรี่!D115</f>
        <v>14.9</v>
      </c>
      <c r="AM117" s="32">
        <f>เลิกบุหรี่!H115</f>
        <v>76.650000000000006</v>
      </c>
      <c r="AN117" s="32">
        <f>เลิกบุหรี่!J115</f>
        <v>100</v>
      </c>
      <c r="AO117" s="32">
        <f>เลิกบุหรี่!K115</f>
        <v>0</v>
      </c>
      <c r="AP117" s="32">
        <f>เลิกบุหรี่!L115</f>
        <v>0</v>
      </c>
      <c r="AQ117" s="32">
        <f>เลิกบุหรี่!M115</f>
        <v>0</v>
      </c>
    </row>
    <row r="118" spans="1:43" ht="18">
      <c r="A118" s="1" t="s">
        <v>142</v>
      </c>
      <c r="B118" s="2" t="s">
        <v>143</v>
      </c>
      <c r="C118" s="3">
        <v>3</v>
      </c>
      <c r="D118" s="4">
        <f>ประชากร!B118</f>
        <v>3107</v>
      </c>
      <c r="E118" s="5">
        <v>79</v>
      </c>
      <c r="F118" s="4">
        <f>'บริการ(ครั้ง)'!C118</f>
        <v>6541</v>
      </c>
      <c r="G118" s="5">
        <f>DMคุมได้!B117</f>
        <v>138</v>
      </c>
      <c r="H118" s="6">
        <f>HTคุมได้!B118</f>
        <v>316</v>
      </c>
      <c r="I118" s="7"/>
      <c r="J118" s="7"/>
      <c r="K118" s="17">
        <f>พัฒนาการเด็ก!FP120</f>
        <v>85.714285714285708</v>
      </c>
      <c r="L118" s="17">
        <f>พัฒนาการเด็ก!FU120</f>
        <v>5.5555555555555554</v>
      </c>
      <c r="M118" s="17">
        <f>พัฒนาการเด็ก!FW120</f>
        <v>100</v>
      </c>
      <c r="N118" s="17">
        <f>พัฒนาการเด็ก!GH120</f>
        <v>100</v>
      </c>
      <c r="O118" s="9">
        <f>'0-5สูงดี'!N118</f>
        <v>18.97</v>
      </c>
      <c r="P118" s="8">
        <f>'0-5สูงดี'!P118</f>
        <v>50</v>
      </c>
      <c r="Q118" s="8">
        <f>'0-5สูงดี'!S118</f>
        <v>0</v>
      </c>
      <c r="R118" s="8">
        <f>'0-5สูงดี'!V118</f>
        <v>0</v>
      </c>
      <c r="S118" s="10"/>
      <c r="T118" s="8">
        <f>วัยเรียนสูงดี!D119</f>
        <v>61.36</v>
      </c>
      <c r="U118" s="8">
        <f>วัยเรียนสูงดี!F119</f>
        <v>0.76</v>
      </c>
      <c r="V118" s="8">
        <f>วัยเรียนสูงดี!H119</f>
        <v>7.58</v>
      </c>
      <c r="W118" s="8">
        <f>วัยเรียนสูงดี!J119</f>
        <v>10.61</v>
      </c>
      <c r="X118" s="8">
        <f>วัยเรียนสูงดี!M119</f>
        <v>143.75</v>
      </c>
      <c r="Y118" s="8">
        <f>วัยเรียนสูงดี!P119</f>
        <v>0</v>
      </c>
      <c r="Z118" s="8">
        <f>DMรายใหม่!D117</f>
        <v>1.59</v>
      </c>
      <c r="AA118" s="8">
        <f>'HT วัดที่บ้าน'!F116</f>
        <v>77.78</v>
      </c>
      <c r="AB118" s="8">
        <f>URI!D117</f>
        <v>2.5299999999999998</v>
      </c>
      <c r="AC118" s="8">
        <f>Diaria!D117</f>
        <v>21.74</v>
      </c>
      <c r="AD118" s="8">
        <f>แผนไทย!D117</f>
        <v>7.76</v>
      </c>
      <c r="AE118" s="8">
        <f>DMคุมได้!E117</f>
        <v>23.91</v>
      </c>
      <c r="AF118" s="8">
        <f>HTคุมได้!I118</f>
        <v>1.58</v>
      </c>
      <c r="AG118" s="11">
        <f>'CVD risk'!D116</f>
        <v>92.23</v>
      </c>
      <c r="AH118" s="12">
        <f>ยาน้ำ!B98</f>
        <v>1</v>
      </c>
      <c r="AI118" s="12">
        <f>ยาน้ำ!C98</f>
        <v>0.84848484848484851</v>
      </c>
      <c r="AJ118" s="12">
        <f>ยาน้ำ!D98</f>
        <v>0.18181818181818182</v>
      </c>
      <c r="AK118" s="20"/>
      <c r="AL118" s="32">
        <f>เลิกบุหรี่!D116</f>
        <v>25.04</v>
      </c>
      <c r="AM118" s="32">
        <f>เลิกบุหรี่!H116</f>
        <v>10</v>
      </c>
      <c r="AN118" s="32">
        <f>เลิกบุหรี่!J116</f>
        <v>65.67</v>
      </c>
      <c r="AO118" s="32">
        <f>เลิกบุหรี่!K116</f>
        <v>0</v>
      </c>
      <c r="AP118" s="32">
        <f>เลิกบุหรี่!L116</f>
        <v>0</v>
      </c>
      <c r="AQ118" s="32">
        <f>เลิกบุหรี่!M116</f>
        <v>1</v>
      </c>
    </row>
    <row r="119" spans="1:43" ht="18">
      <c r="A119" s="1" t="s">
        <v>142</v>
      </c>
      <c r="B119" s="2" t="s">
        <v>144</v>
      </c>
      <c r="C119" s="3">
        <v>7</v>
      </c>
      <c r="D119" s="4">
        <f>ประชากร!B119</f>
        <v>3743</v>
      </c>
      <c r="E119" s="5">
        <v>70</v>
      </c>
      <c r="F119" s="4">
        <f>'บริการ(ครั้ง)'!C119</f>
        <v>12372</v>
      </c>
      <c r="G119" s="5">
        <f>DMคุมได้!B118</f>
        <v>185</v>
      </c>
      <c r="H119" s="6">
        <f>HTคุมได้!B119</f>
        <v>369</v>
      </c>
      <c r="I119" s="7"/>
      <c r="J119" s="7"/>
      <c r="K119" s="17">
        <f>พัฒนาการเด็ก!FP121</f>
        <v>57.333333333333336</v>
      </c>
      <c r="L119" s="17">
        <f>พัฒนาการเด็ก!FU121</f>
        <v>0</v>
      </c>
      <c r="M119" s="17" t="e">
        <f>พัฒนาการเด็ก!FW121</f>
        <v>#DIV/0!</v>
      </c>
      <c r="N119" s="17">
        <f>พัฒนาการเด็ก!GH121</f>
        <v>100</v>
      </c>
      <c r="O119" s="9">
        <f>'0-5สูงดี'!N119</f>
        <v>95.31</v>
      </c>
      <c r="P119" s="8">
        <f>'0-5สูงดี'!P119</f>
        <v>68.97</v>
      </c>
      <c r="Q119" s="8">
        <f>'0-5สูงดี'!S119</f>
        <v>116.14</v>
      </c>
      <c r="R119" s="8">
        <f>'0-5สูงดี'!V119</f>
        <v>115.84</v>
      </c>
      <c r="S119" s="10"/>
      <c r="T119" s="8">
        <f>วัยเรียนสูงดี!D120</f>
        <v>78.510000000000005</v>
      </c>
      <c r="U119" s="8">
        <f>วัยเรียนสูงดี!F120</f>
        <v>3.48</v>
      </c>
      <c r="V119" s="8">
        <f>วัยเรียนสูงดี!H120</f>
        <v>2.0299999999999998</v>
      </c>
      <c r="W119" s="8">
        <f>วัยเรียนสูงดี!J120</f>
        <v>4.45</v>
      </c>
      <c r="X119" s="8">
        <f>วัยเรียนสูงดี!M120</f>
        <v>155.02000000000001</v>
      </c>
      <c r="Y119" s="8">
        <f>วัยเรียนสูงดี!P120</f>
        <v>155.44</v>
      </c>
      <c r="Z119" s="8">
        <f>DMรายใหม่!D118</f>
        <v>0</v>
      </c>
      <c r="AA119" s="8">
        <f>'HT วัดที่บ้าน'!F117</f>
        <v>50</v>
      </c>
      <c r="AB119" s="8">
        <f>URI!D118</f>
        <v>5.83</v>
      </c>
      <c r="AC119" s="8">
        <f>Diaria!D118</f>
        <v>0</v>
      </c>
      <c r="AD119" s="8">
        <f>แผนไทย!D118</f>
        <v>25.88</v>
      </c>
      <c r="AE119" s="8">
        <f>DMคุมได้!E118</f>
        <v>40</v>
      </c>
      <c r="AF119" s="8">
        <f>HTคุมได้!I119</f>
        <v>40.92</v>
      </c>
      <c r="AG119" s="11">
        <f>'CVD risk'!D117</f>
        <v>93.6</v>
      </c>
      <c r="AH119" s="12">
        <f>ยาน้ำ!B99</f>
        <v>0.86274509803921573</v>
      </c>
      <c r="AI119" s="12">
        <f>ยาน้ำ!C99</f>
        <v>0.75</v>
      </c>
      <c r="AJ119" s="12">
        <f>ยาน้ำ!D99</f>
        <v>0.58333333333333337</v>
      </c>
      <c r="AK119" s="20"/>
      <c r="AL119" s="32">
        <f>เลิกบุหรี่!D117</f>
        <v>99.77</v>
      </c>
      <c r="AM119" s="32">
        <f>เลิกบุหรี่!H117</f>
        <v>21.15</v>
      </c>
      <c r="AN119" s="32">
        <f>เลิกบุหรี่!J117</f>
        <v>99.7</v>
      </c>
      <c r="AO119" s="32">
        <f>เลิกบุหรี่!K117</f>
        <v>3</v>
      </c>
      <c r="AP119" s="32">
        <f>เลิกบุหรี่!L117</f>
        <v>1</v>
      </c>
      <c r="AQ119" s="32">
        <f>เลิกบุหรี่!M117</f>
        <v>1</v>
      </c>
    </row>
    <row r="120" spans="1:43" ht="18">
      <c r="A120" s="1" t="s">
        <v>142</v>
      </c>
      <c r="B120" s="2" t="s">
        <v>145</v>
      </c>
      <c r="C120" s="3">
        <v>3</v>
      </c>
      <c r="D120" s="4">
        <f>ประชากร!B120</f>
        <v>5478</v>
      </c>
      <c r="E120" s="5">
        <v>65</v>
      </c>
      <c r="F120" s="4">
        <f>'บริการ(ครั้ง)'!C120</f>
        <v>11976</v>
      </c>
      <c r="G120" s="5">
        <f>DMคุมได้!B119</f>
        <v>271</v>
      </c>
      <c r="H120" s="6">
        <f>HTคุมได้!B120</f>
        <v>629</v>
      </c>
      <c r="I120" s="7"/>
      <c r="J120" s="7"/>
      <c r="K120" s="17">
        <f>พัฒนาการเด็ก!FP122</f>
        <v>94.594594594594597</v>
      </c>
      <c r="L120" s="17">
        <f>พัฒนาการเด็ก!FU122</f>
        <v>22.857142857142858</v>
      </c>
      <c r="M120" s="17">
        <f>พัฒนาการเด็ก!FW122</f>
        <v>75</v>
      </c>
      <c r="N120" s="17">
        <f>พัฒนาการเด็ก!GH122</f>
        <v>94.285714285714292</v>
      </c>
      <c r="O120" s="9">
        <f>'0-5สูงดี'!N120</f>
        <v>25.11</v>
      </c>
      <c r="P120" s="8">
        <f>'0-5สูงดี'!P120</f>
        <v>59.65</v>
      </c>
      <c r="Q120" s="8">
        <f>'0-5สูงดี'!S120</f>
        <v>104</v>
      </c>
      <c r="R120" s="8">
        <f>'0-5สูงดี'!V120</f>
        <v>113</v>
      </c>
      <c r="S120" s="10"/>
      <c r="T120" s="8">
        <f>วัยเรียนสูงดี!D121</f>
        <v>68.72</v>
      </c>
      <c r="U120" s="8">
        <f>วัยเรียนสูงดี!F121</f>
        <v>2.44</v>
      </c>
      <c r="V120" s="8">
        <f>วัยเรียนสูงดี!H121</f>
        <v>6.03</v>
      </c>
      <c r="W120" s="8">
        <f>วัยเรียนสูงดี!J121</f>
        <v>6.03</v>
      </c>
      <c r="X120" s="8">
        <f>วัยเรียนสูงดี!M121</f>
        <v>147.24</v>
      </c>
      <c r="Y120" s="8">
        <f>วัยเรียนสูงดี!P121</f>
        <v>147.94999999999999</v>
      </c>
      <c r="Z120" s="8">
        <f>DMรายใหม่!D119</f>
        <v>1.89</v>
      </c>
      <c r="AA120" s="8">
        <f>'HT วัดที่บ้าน'!F118</f>
        <v>100</v>
      </c>
      <c r="AB120" s="8">
        <f>URI!D119</f>
        <v>11.81</v>
      </c>
      <c r="AC120" s="8">
        <f>Diaria!D119</f>
        <v>11.76</v>
      </c>
      <c r="AD120" s="8">
        <f>แผนไทย!D119</f>
        <v>15.7</v>
      </c>
      <c r="AE120" s="8">
        <f>DMคุมได้!E119</f>
        <v>24.72</v>
      </c>
      <c r="AF120" s="8">
        <f>HTคุมได้!I120</f>
        <v>20.83</v>
      </c>
      <c r="AG120" s="11">
        <f>'CVD risk'!D118</f>
        <v>93.39</v>
      </c>
      <c r="AH120" s="12">
        <f>ยาน้ำ!B100</f>
        <v>0.91666666666666663</v>
      </c>
      <c r="AI120" s="12">
        <f>ยาน้ำ!C100</f>
        <v>0.73333333333333328</v>
      </c>
      <c r="AJ120" s="12">
        <f>ยาน้ำ!D100</f>
        <v>0.38461538461538464</v>
      </c>
      <c r="AK120" s="20"/>
      <c r="AL120" s="32">
        <f>เลิกบุหรี่!D118</f>
        <v>25.97</v>
      </c>
      <c r="AM120" s="32">
        <f>เลิกบุหรี่!H118</f>
        <v>19.690000000000001</v>
      </c>
      <c r="AN120" s="32">
        <f>เลิกบุหรี่!J118</f>
        <v>85.12</v>
      </c>
      <c r="AO120" s="32">
        <f>เลิกบุหรี่!K118</f>
        <v>0</v>
      </c>
      <c r="AP120" s="32">
        <f>เลิกบุหรี่!L118</f>
        <v>0</v>
      </c>
      <c r="AQ120" s="32">
        <f>เลิกบุหรี่!M118</f>
        <v>0</v>
      </c>
    </row>
    <row r="121" spans="1:43" ht="18">
      <c r="A121" s="1" t="s">
        <v>142</v>
      </c>
      <c r="B121" s="2" t="s">
        <v>146</v>
      </c>
      <c r="C121" s="3">
        <v>6</v>
      </c>
      <c r="D121" s="4">
        <f>ประชากร!B121</f>
        <v>6613</v>
      </c>
      <c r="E121" s="5">
        <v>126</v>
      </c>
      <c r="F121" s="4">
        <f>'บริการ(ครั้ง)'!C121</f>
        <v>17263</v>
      </c>
      <c r="G121" s="5">
        <f>DMคุมได้!B120</f>
        <v>261</v>
      </c>
      <c r="H121" s="6">
        <f>HTคุมได้!B121</f>
        <v>585</v>
      </c>
      <c r="I121" s="7"/>
      <c r="J121" s="7"/>
      <c r="K121" s="17">
        <f>พัฒนาการเด็ก!FP123</f>
        <v>99.090909090909093</v>
      </c>
      <c r="L121" s="17">
        <f>พัฒนาการเด็ก!FU123</f>
        <v>1.834862385321101</v>
      </c>
      <c r="M121" s="17">
        <f>พัฒนาการเด็ก!FW123</f>
        <v>100</v>
      </c>
      <c r="N121" s="17">
        <f>พัฒนาการเด็ก!GH123</f>
        <v>100</v>
      </c>
      <c r="O121" s="9">
        <f>'0-5สูงดี'!N121</f>
        <v>33.11</v>
      </c>
      <c r="P121" s="8">
        <f>'0-5สูงดี'!P121</f>
        <v>73.47</v>
      </c>
      <c r="Q121" s="8">
        <f>'0-5สูงดี'!S121</f>
        <v>109.75</v>
      </c>
      <c r="R121" s="8">
        <f>'0-5สูงดี'!V121</f>
        <v>106.67</v>
      </c>
      <c r="S121" s="10"/>
      <c r="T121" s="8">
        <f>วัยเรียนสูงดี!D122</f>
        <v>99.82</v>
      </c>
      <c r="U121" s="8">
        <f>วัยเรียนสูงดี!F122</f>
        <v>0.18</v>
      </c>
      <c r="V121" s="8">
        <f>วัยเรียนสูงดี!H122</f>
        <v>0</v>
      </c>
      <c r="W121" s="8">
        <f>วัยเรียนสูงดี!J122</f>
        <v>0</v>
      </c>
      <c r="X121" s="8">
        <f>วัยเรียนสูงดี!M122</f>
        <v>150.28</v>
      </c>
      <c r="Y121" s="8">
        <f>วัยเรียนสูงดี!P122</f>
        <v>151.44999999999999</v>
      </c>
      <c r="Z121" s="8">
        <f>DMรายใหม่!D120</f>
        <v>0.65</v>
      </c>
      <c r="AA121" s="8">
        <f>'HT วัดที่บ้าน'!F119</f>
        <v>100</v>
      </c>
      <c r="AB121" s="8">
        <f>URI!D120</f>
        <v>12.16</v>
      </c>
      <c r="AC121" s="8">
        <f>Diaria!D120</f>
        <v>21.31</v>
      </c>
      <c r="AD121" s="8">
        <f>แผนไทย!D120</f>
        <v>18.57</v>
      </c>
      <c r="AE121" s="8">
        <f>DMคุมได้!E120</f>
        <v>46.36</v>
      </c>
      <c r="AF121" s="8">
        <f>HTคุมได้!I121</f>
        <v>42.39</v>
      </c>
      <c r="AG121" s="11">
        <f>'CVD risk'!D119</f>
        <v>99</v>
      </c>
      <c r="AH121" s="12">
        <f>ยาน้ำ!B101</f>
        <v>0.77333333333333332</v>
      </c>
      <c r="AI121" s="12">
        <f>ยาน้ำ!C101</f>
        <v>0.85483870967741937</v>
      </c>
      <c r="AJ121" s="12">
        <f>ยาน้ำ!D101</f>
        <v>0.54545454545454541</v>
      </c>
      <c r="AK121" s="20"/>
      <c r="AL121" s="32">
        <f>เลิกบุหรี่!D119</f>
        <v>51.66</v>
      </c>
      <c r="AM121" s="32">
        <f>เลิกบุหรี่!H119</f>
        <v>1.47</v>
      </c>
      <c r="AN121" s="32">
        <f>เลิกบุหรี่!J119</f>
        <v>97.62</v>
      </c>
      <c r="AO121" s="32">
        <f>เลิกบุหรี่!K119</f>
        <v>0</v>
      </c>
      <c r="AP121" s="32">
        <f>เลิกบุหรี่!L119</f>
        <v>0</v>
      </c>
      <c r="AQ121" s="32">
        <f>เลิกบุหรี่!M119</f>
        <v>0</v>
      </c>
    </row>
    <row r="122" spans="1:43" ht="18">
      <c r="A122" s="1" t="s">
        <v>142</v>
      </c>
      <c r="B122" s="2" t="s">
        <v>147</v>
      </c>
      <c r="C122" s="3">
        <v>6</v>
      </c>
      <c r="D122" s="4">
        <f>ประชากร!B122</f>
        <v>4956</v>
      </c>
      <c r="E122" s="5">
        <v>107</v>
      </c>
      <c r="F122" s="4">
        <f>'บริการ(ครั้ง)'!C122</f>
        <v>14100</v>
      </c>
      <c r="G122" s="5">
        <f>DMคุมได้!B121</f>
        <v>211</v>
      </c>
      <c r="H122" s="6">
        <f>HTคุมได้!B122</f>
        <v>522</v>
      </c>
      <c r="I122" s="7"/>
      <c r="J122" s="7"/>
      <c r="K122" s="17">
        <f>พัฒนาการเด็ก!FP124</f>
        <v>75.757575757575751</v>
      </c>
      <c r="L122" s="17">
        <f>พัฒนาการเด็ก!FU124</f>
        <v>2.6666666666666665</v>
      </c>
      <c r="M122" s="17">
        <f>พัฒนาการเด็ก!FW124</f>
        <v>100</v>
      </c>
      <c r="N122" s="17">
        <f>พัฒนาการเด็ก!GH124</f>
        <v>100</v>
      </c>
      <c r="O122" s="9">
        <f>'0-5สูงดี'!N122</f>
        <v>34.25</v>
      </c>
      <c r="P122" s="8">
        <f>'0-5สูงดี'!P122</f>
        <v>68.97</v>
      </c>
      <c r="Q122" s="8">
        <f>'0-5สูงดี'!S122</f>
        <v>116</v>
      </c>
      <c r="R122" s="8">
        <f>'0-5สูงดี'!V122</f>
        <v>106.67</v>
      </c>
      <c r="S122" s="10"/>
      <c r="T122" s="8">
        <f>วัยเรียนสูงดี!D123</f>
        <v>70.36</v>
      </c>
      <c r="U122" s="8">
        <f>วัยเรียนสูงดี!F123</f>
        <v>2.73</v>
      </c>
      <c r="V122" s="8">
        <f>วัยเรียนสูงดี!H123</f>
        <v>9.4499999999999993</v>
      </c>
      <c r="W122" s="8">
        <f>วัยเรียนสูงดี!J123</f>
        <v>4.55</v>
      </c>
      <c r="X122" s="8">
        <f>วัยเรียนสูงดี!M123</f>
        <v>146.80000000000001</v>
      </c>
      <c r="Y122" s="8">
        <f>วัยเรียนสูงดี!P123</f>
        <v>149.77000000000001</v>
      </c>
      <c r="Z122" s="8">
        <f>DMรายใหม่!D121</f>
        <v>0</v>
      </c>
      <c r="AA122" s="8">
        <f>'HT วัดที่บ้าน'!F120</f>
        <v>100</v>
      </c>
      <c r="AB122" s="8">
        <f>URI!D121</f>
        <v>2.62</v>
      </c>
      <c r="AC122" s="8">
        <f>Diaria!D121</f>
        <v>2.87</v>
      </c>
      <c r="AD122" s="8">
        <f>แผนไทย!D121</f>
        <v>22.59</v>
      </c>
      <c r="AE122" s="8">
        <f>DMคุมได้!E121</f>
        <v>38.39</v>
      </c>
      <c r="AF122" s="8">
        <f>HTคุมได้!I122</f>
        <v>42.53</v>
      </c>
      <c r="AG122" s="11">
        <f>'CVD risk'!D120</f>
        <v>99.54</v>
      </c>
      <c r="AH122" s="12">
        <f>ยาน้ำ!B102</f>
        <v>0.97916666666666663</v>
      </c>
      <c r="AI122" s="12">
        <f>ยาน้ำ!C102</f>
        <v>0.17073170731707318</v>
      </c>
      <c r="AJ122" s="12">
        <f>ยาน้ำ!D102</f>
        <v>0.25</v>
      </c>
      <c r="AK122" s="20"/>
      <c r="AL122" s="32">
        <f>เลิกบุหรี่!D120</f>
        <v>84.73</v>
      </c>
      <c r="AM122" s="32">
        <f>เลิกบุหรี่!H120</f>
        <v>27.35</v>
      </c>
      <c r="AN122" s="32">
        <f>เลิกบุหรี่!J120</f>
        <v>98.73</v>
      </c>
      <c r="AO122" s="32">
        <f>เลิกบุหรี่!K120</f>
        <v>2</v>
      </c>
      <c r="AP122" s="32">
        <f>เลิกบุหรี่!L120</f>
        <v>0</v>
      </c>
      <c r="AQ122" s="32">
        <f>เลิกบุหรี่!M120</f>
        <v>0</v>
      </c>
    </row>
    <row r="123" spans="1:43" ht="18">
      <c r="A123" s="1" t="s">
        <v>142</v>
      </c>
      <c r="B123" s="2" t="s">
        <v>148</v>
      </c>
      <c r="C123" s="3">
        <v>6</v>
      </c>
      <c r="D123" s="4">
        <f>ประชากร!B123</f>
        <v>6445</v>
      </c>
      <c r="E123" s="5">
        <v>120</v>
      </c>
      <c r="F123" s="4">
        <f>'บริการ(ครั้ง)'!C123</f>
        <v>12470</v>
      </c>
      <c r="G123" s="5">
        <f>DMคุมได้!B122</f>
        <v>234</v>
      </c>
      <c r="H123" s="6">
        <f>HTคุมได้!B123</f>
        <v>479</v>
      </c>
      <c r="I123" s="7"/>
      <c r="J123" s="7"/>
      <c r="K123" s="17">
        <f>พัฒนาการเด็ก!FP125</f>
        <v>91.129032258064512</v>
      </c>
      <c r="L123" s="17">
        <f>พัฒนาการเด็ก!FU125</f>
        <v>24.778761061946902</v>
      </c>
      <c r="M123" s="17">
        <f>พัฒนาการเด็ก!FW125</f>
        <v>92.857142857142861</v>
      </c>
      <c r="N123" s="17">
        <f>พัฒนาการเด็ก!GH125</f>
        <v>98.230088495575217</v>
      </c>
      <c r="O123" s="9">
        <f>'0-5สูงดี'!N123</f>
        <v>98.75</v>
      </c>
      <c r="P123" s="8">
        <f>'0-5สูงดี'!P123</f>
        <v>67.19</v>
      </c>
      <c r="Q123" s="8">
        <f>'0-5สูงดี'!S123</f>
        <v>105.48</v>
      </c>
      <c r="R123" s="8">
        <f>'0-5สูงดี'!V123</f>
        <v>103.25</v>
      </c>
      <c r="S123" s="10"/>
      <c r="T123" s="8">
        <f>วัยเรียนสูงดี!D124</f>
        <v>61.69</v>
      </c>
      <c r="U123" s="8">
        <f>วัยเรียนสูงดี!F124</f>
        <v>7.92</v>
      </c>
      <c r="V123" s="8">
        <f>วัยเรียนสูงดี!H124</f>
        <v>5.84</v>
      </c>
      <c r="W123" s="8">
        <f>วัยเรียนสูงดี!J124</f>
        <v>12.47</v>
      </c>
      <c r="X123" s="8">
        <f>วัยเรียนสูงดี!M124</f>
        <v>145.86000000000001</v>
      </c>
      <c r="Y123" s="8">
        <f>วัยเรียนสูงดี!P124</f>
        <v>144.19</v>
      </c>
      <c r="Z123" s="8">
        <f>DMรายใหม่!D122</f>
        <v>1.86</v>
      </c>
      <c r="AA123" s="8">
        <f>'HT วัดที่บ้าน'!F121</f>
        <v>96.67</v>
      </c>
      <c r="AB123" s="8">
        <f>URI!D122</f>
        <v>3.14</v>
      </c>
      <c r="AC123" s="8">
        <f>Diaria!D122</f>
        <v>15.19</v>
      </c>
      <c r="AD123" s="8">
        <f>แผนไทย!D122</f>
        <v>24.37</v>
      </c>
      <c r="AE123" s="8">
        <f>DMคุมได้!E122</f>
        <v>20.94</v>
      </c>
      <c r="AF123" s="8">
        <f>HTคุมได้!I123</f>
        <v>4.59</v>
      </c>
      <c r="AG123" s="11">
        <f>'CVD risk'!D121</f>
        <v>75</v>
      </c>
      <c r="AH123" s="12">
        <f>ยาน้ำ!B103</f>
        <v>0.75652173913043474</v>
      </c>
      <c r="AI123" s="12">
        <f>ยาน้ำ!C103</f>
        <v>0.60606060606060608</v>
      </c>
      <c r="AJ123" s="12">
        <f>ยาน้ำ!D103</f>
        <v>0.24390243902439024</v>
      </c>
      <c r="AK123" s="20"/>
      <c r="AL123" s="32">
        <f>เลิกบุหรี่!D121</f>
        <v>15.92</v>
      </c>
      <c r="AM123" s="32">
        <f>เลิกบุหรี่!H121</f>
        <v>18.16</v>
      </c>
      <c r="AN123" s="32">
        <f>เลิกบุหรี่!J121</f>
        <v>98.68</v>
      </c>
      <c r="AO123" s="32">
        <f>เลิกบุหรี่!K121</f>
        <v>0</v>
      </c>
      <c r="AP123" s="32">
        <f>เลิกบุหรี่!L121</f>
        <v>0</v>
      </c>
      <c r="AQ123" s="32">
        <f>เลิกบุหรี่!M121</f>
        <v>0</v>
      </c>
    </row>
    <row r="124" spans="1:43" ht="18">
      <c r="A124" s="1" t="s">
        <v>142</v>
      </c>
      <c r="B124" s="18" t="s">
        <v>336</v>
      </c>
      <c r="C124" s="3"/>
      <c r="D124" s="4"/>
      <c r="E124" s="5"/>
      <c r="F124" s="4">
        <f>'บริการ(ครั้ง)'!C124</f>
        <v>32611</v>
      </c>
      <c r="G124" s="5"/>
      <c r="H124" s="6"/>
      <c r="I124" s="7"/>
      <c r="J124" s="7"/>
      <c r="K124" s="17">
        <f>พัฒนาการเด็ก!FP126</f>
        <v>27.472527472527471</v>
      </c>
      <c r="L124" s="17">
        <f>พัฒนาการเด็ก!FU126</f>
        <v>40</v>
      </c>
      <c r="M124" s="17">
        <f>พัฒนาการเด็ก!FW126</f>
        <v>50</v>
      </c>
      <c r="N124" s="17">
        <f>พัฒนาการเด็ก!GH126</f>
        <v>68</v>
      </c>
      <c r="O124" s="9">
        <f>'0-5สูงดี'!N124</f>
        <v>70.540000000000006</v>
      </c>
      <c r="P124" s="8">
        <f>'0-5สูงดี'!P124</f>
        <v>81.319999999999993</v>
      </c>
      <c r="Q124" s="8">
        <f>'0-5สูงดี'!S124</f>
        <v>110.38</v>
      </c>
      <c r="R124" s="8">
        <f>'0-5สูงดี'!V124</f>
        <v>113.43</v>
      </c>
      <c r="S124" s="10"/>
      <c r="T124" s="8">
        <f>วัยเรียนสูงดี!D125</f>
        <v>63.68</v>
      </c>
      <c r="U124" s="8">
        <f>วัยเรียนสูงดี!F125</f>
        <v>6.32</v>
      </c>
      <c r="V124" s="8">
        <f>วัยเรียนสูงดี!H125</f>
        <v>13.16</v>
      </c>
      <c r="W124" s="8">
        <f>วัยเรียนสูงดี!J125</f>
        <v>5.79</v>
      </c>
      <c r="X124" s="8">
        <f>วัยเรียนสูงดี!M125</f>
        <v>142</v>
      </c>
      <c r="Y124" s="8">
        <f>วัยเรียนสูงดี!P125</f>
        <v>149.66999999999999</v>
      </c>
      <c r="Z124" s="8">
        <f>DMรายใหม่!D123</f>
        <v>12.5</v>
      </c>
      <c r="AA124" s="8">
        <f>'HT วัดที่บ้าน'!F122</f>
        <v>90.91</v>
      </c>
      <c r="AB124" s="8">
        <f>URI!D123</f>
        <v>0</v>
      </c>
      <c r="AC124" s="8">
        <f>Diaria!D123</f>
        <v>0</v>
      </c>
      <c r="AD124" s="8">
        <f>แผนไทย!D123</f>
        <v>0.64</v>
      </c>
      <c r="AE124" s="8">
        <f>DMคุมได้!E123</f>
        <v>20.74</v>
      </c>
      <c r="AF124" s="8">
        <f>HTคุมได้!I124</f>
        <v>3.08</v>
      </c>
      <c r="AG124" s="11">
        <f>'CVD risk'!D122</f>
        <v>83.65</v>
      </c>
      <c r="AH124" s="12">
        <f>ยาน้ำ!B141</f>
        <v>0.96601941747572817</v>
      </c>
      <c r="AI124" s="12">
        <f>ยาน้ำ!C141</f>
        <v>0.88554216867469882</v>
      </c>
      <c r="AJ124" s="12">
        <f>ยาน้ำ!D141</f>
        <v>0.532258064516129</v>
      </c>
      <c r="AK124" s="20"/>
      <c r="AL124" s="32">
        <f>เลิกบุหรี่!D122</f>
        <v>4.88</v>
      </c>
      <c r="AM124" s="32">
        <f>เลิกบุหรี่!H122</f>
        <v>27.67</v>
      </c>
      <c r="AN124" s="32">
        <f>เลิกบุหรี่!J122</f>
        <v>95.45</v>
      </c>
      <c r="AO124" s="32">
        <f>เลิกบุหรี่!K122</f>
        <v>0</v>
      </c>
      <c r="AP124" s="32">
        <f>เลิกบุหรี่!L122</f>
        <v>0</v>
      </c>
      <c r="AQ124" s="32">
        <f>เลิกบุหรี่!M122</f>
        <v>2</v>
      </c>
    </row>
  </sheetData>
  <mergeCells count="11">
    <mergeCell ref="F1:F3"/>
    <mergeCell ref="A1:A3"/>
    <mergeCell ref="B1:B3"/>
    <mergeCell ref="C1:C3"/>
    <mergeCell ref="D1:D3"/>
    <mergeCell ref="E1:E3"/>
    <mergeCell ref="O2:R2"/>
    <mergeCell ref="J2:N2"/>
    <mergeCell ref="G1:G3"/>
    <mergeCell ref="H1:H3"/>
    <mergeCell ref="I1:I3"/>
  </mergeCells>
  <conditionalFormatting sqref="L4:L124">
    <cfRule type="cellIs" dxfId="37" priority="45" operator="lessThan">
      <formula>20</formula>
    </cfRule>
    <cfRule type="cellIs" dxfId="36" priority="46" operator="greaterThanOrEqual">
      <formula>20</formula>
    </cfRule>
  </conditionalFormatting>
  <conditionalFormatting sqref="M4:M124">
    <cfRule type="cellIs" dxfId="35" priority="43" operator="lessThan">
      <formula>90</formula>
    </cfRule>
    <cfRule type="cellIs" dxfId="34" priority="44" operator="greaterThanOrEqual">
      <formula>90</formula>
    </cfRule>
  </conditionalFormatting>
  <conditionalFormatting sqref="AG4:AG124 N4:N124">
    <cfRule type="cellIs" dxfId="33" priority="41" operator="lessThan">
      <formula>85</formula>
    </cfRule>
    <cfRule type="cellIs" dxfId="32" priority="42" operator="greaterThanOrEqual">
      <formula>85</formula>
    </cfRule>
  </conditionalFormatting>
  <conditionalFormatting sqref="P4:P124">
    <cfRule type="cellIs" dxfId="31" priority="39" operator="greaterThanOrEqual">
      <formula>57</formula>
    </cfRule>
    <cfRule type="cellIs" dxfId="30" priority="40" operator="lessThan">
      <formula>57</formula>
    </cfRule>
  </conditionalFormatting>
  <conditionalFormatting sqref="Q4:Q124">
    <cfRule type="cellIs" dxfId="29" priority="37" operator="lessThan">
      <formula>113</formula>
    </cfRule>
    <cfRule type="cellIs" dxfId="28" priority="38" operator="greaterThanOrEqual">
      <formula>113</formula>
    </cfRule>
  </conditionalFormatting>
  <conditionalFormatting sqref="R4:R124">
    <cfRule type="cellIs" dxfId="27" priority="35" operator="lessThan">
      <formula>112</formula>
    </cfRule>
    <cfRule type="cellIs" dxfId="26" priority="36" operator="greaterThanOrEqual">
      <formula>112</formula>
    </cfRule>
  </conditionalFormatting>
  <conditionalFormatting sqref="T4:T124">
    <cfRule type="cellIs" dxfId="25" priority="33" operator="lessThan">
      <formula>68</formula>
    </cfRule>
    <cfRule type="cellIs" dxfId="24" priority="34" operator="greaterThanOrEqual">
      <formula>68</formula>
    </cfRule>
  </conditionalFormatting>
  <conditionalFormatting sqref="U4:U124 W4:W124">
    <cfRule type="cellIs" dxfId="23" priority="31" operator="lessThanOrEqual">
      <formula>5</formula>
    </cfRule>
    <cfRule type="cellIs" dxfId="22" priority="32" operator="greaterThan">
      <formula>5</formula>
    </cfRule>
  </conditionalFormatting>
  <conditionalFormatting sqref="V4:V124">
    <cfRule type="cellIs" dxfId="21" priority="29" operator="lessThanOrEqual">
      <formula>10</formula>
    </cfRule>
    <cfRule type="cellIs" dxfId="20" priority="30" operator="greaterThan">
      <formula>10</formula>
    </cfRule>
  </conditionalFormatting>
  <conditionalFormatting sqref="X4:X124">
    <cfRule type="cellIs" dxfId="19" priority="25" operator="lessThan">
      <formula>154</formula>
    </cfRule>
    <cfRule type="cellIs" dxfId="18" priority="26" operator="greaterThanOrEqual">
      <formula>154</formula>
    </cfRule>
  </conditionalFormatting>
  <conditionalFormatting sqref="Y4:Y124">
    <cfRule type="cellIs" dxfId="17" priority="23" operator="lessThan">
      <formula>155</formula>
    </cfRule>
    <cfRule type="cellIs" dxfId="16" priority="24" operator="greaterThanOrEqual">
      <formula>155</formula>
    </cfRule>
  </conditionalFormatting>
  <conditionalFormatting sqref="Z4:Z124">
    <cfRule type="cellIs" dxfId="15" priority="21" operator="lessThanOrEqual">
      <formula>2.05</formula>
    </cfRule>
    <cfRule type="cellIs" dxfId="14" priority="22" operator="greaterThan">
      <formula>2.05</formula>
    </cfRule>
  </conditionalFormatting>
  <conditionalFormatting sqref="AA4:AA124">
    <cfRule type="cellIs" dxfId="13" priority="19" operator="lessThan">
      <formula>30</formula>
    </cfRule>
    <cfRule type="cellIs" dxfId="12" priority="20" operator="greaterThanOrEqual">
      <formula>30</formula>
    </cfRule>
  </conditionalFormatting>
  <conditionalFormatting sqref="AB4:AC124">
    <cfRule type="cellIs" dxfId="11" priority="17" operator="lessThanOrEqual">
      <formula>20</formula>
    </cfRule>
    <cfRule type="cellIs" dxfId="10" priority="18" operator="greaterThan">
      <formula>20</formula>
    </cfRule>
  </conditionalFormatting>
  <conditionalFormatting sqref="AD4:AD124">
    <cfRule type="cellIs" dxfId="9" priority="15" operator="lessThan">
      <formula>18.5</formula>
    </cfRule>
    <cfRule type="cellIs" dxfId="8" priority="16" operator="greaterThanOrEqual">
      <formula>18.5</formula>
    </cfRule>
  </conditionalFormatting>
  <conditionalFormatting sqref="AE4:AE124">
    <cfRule type="cellIs" dxfId="7" priority="13" operator="lessThan">
      <formula>40</formula>
    </cfRule>
    <cfRule type="cellIs" dxfId="6" priority="14" operator="greaterThanOrEqual">
      <formula>40</formula>
    </cfRule>
  </conditionalFormatting>
  <conditionalFormatting sqref="AF4:AF124">
    <cfRule type="cellIs" dxfId="5" priority="11" operator="lessThan">
      <formula>50</formula>
    </cfRule>
    <cfRule type="cellIs" dxfId="4" priority="12" operator="greaterThanOrEqual">
      <formula>50</formula>
    </cfRule>
  </conditionalFormatting>
  <conditionalFormatting sqref="AH4:AJ124">
    <cfRule type="cellIs" dxfId="3" priority="5" operator="lessThan">
      <formula>0.6</formula>
    </cfRule>
    <cfRule type="cellIs" dxfId="2" priority="6" operator="greaterThanOrEqual">
      <formula>0.6</formula>
    </cfRule>
  </conditionalFormatting>
  <conditionalFormatting sqref="K4:K124">
    <cfRule type="cellIs" dxfId="1" priority="1" operator="lessThan">
      <formula>90</formula>
    </cfRule>
    <cfRule type="cellIs" dxfId="0" priority="2" operator="greaterThanOrEqual">
      <formula>90</formula>
    </cfRule>
  </conditionalFormatting>
  <pageMargins left="0" right="0" top="0" bottom="0.74803149606299213" header="0.31496062992125984" footer="0"/>
  <pageSetup scale="33" orientation="landscape" r:id="rId1"/>
  <rowBreaks count="8" manualBreakCount="8">
    <brk id="26" max="16383" man="1"/>
    <brk id="36" max="16383" man="1"/>
    <brk id="52" max="16383" man="1"/>
    <brk id="60" max="16383" man="1"/>
    <brk id="82" max="16383" man="1"/>
    <brk id="99" max="16383" man="1"/>
    <brk id="107" max="16383" man="1"/>
    <brk id="11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109" workbookViewId="0">
      <selection activeCell="B117" sqref="B117:P123"/>
    </sheetView>
  </sheetViews>
  <sheetFormatPr defaultColWidth="9.109375" defaultRowHeight="14.4"/>
  <cols>
    <col min="1" max="1" width="59.33203125" style="15" customWidth="1"/>
    <col min="2" max="16384" width="9.109375" style="15"/>
  </cols>
  <sheetData>
    <row r="1" spans="1:16">
      <c r="A1" s="328" t="s">
        <v>277</v>
      </c>
      <c r="B1" s="328" t="s">
        <v>313</v>
      </c>
      <c r="C1" s="328"/>
      <c r="D1" s="328"/>
      <c r="E1" s="328" t="s">
        <v>149</v>
      </c>
      <c r="F1" s="328"/>
      <c r="G1" s="328"/>
      <c r="H1" s="328" t="s">
        <v>150</v>
      </c>
      <c r="I1" s="328"/>
      <c r="J1" s="328"/>
      <c r="K1" s="328" t="s">
        <v>151</v>
      </c>
      <c r="L1" s="328"/>
      <c r="M1" s="328"/>
      <c r="N1" s="328" t="s">
        <v>152</v>
      </c>
      <c r="O1" s="328"/>
      <c r="P1" s="328"/>
    </row>
    <row r="2" spans="1:16">
      <c r="A2" s="328"/>
      <c r="B2" s="16" t="s">
        <v>153</v>
      </c>
      <c r="C2" s="16" t="s">
        <v>154</v>
      </c>
      <c r="D2" s="16" t="s">
        <v>155</v>
      </c>
      <c r="E2" s="16" t="s">
        <v>153</v>
      </c>
      <c r="F2" s="16" t="s">
        <v>154</v>
      </c>
      <c r="G2" s="16" t="s">
        <v>155</v>
      </c>
      <c r="H2" s="16" t="s">
        <v>153</v>
      </c>
      <c r="I2" s="16" t="s">
        <v>154</v>
      </c>
      <c r="J2" s="16" t="s">
        <v>155</v>
      </c>
      <c r="K2" s="16" t="s">
        <v>153</v>
      </c>
      <c r="L2" s="16" t="s">
        <v>154</v>
      </c>
      <c r="M2" s="16" t="s">
        <v>155</v>
      </c>
      <c r="N2" s="16" t="s">
        <v>153</v>
      </c>
      <c r="O2" s="16" t="s">
        <v>154</v>
      </c>
      <c r="P2" s="16" t="s">
        <v>155</v>
      </c>
    </row>
    <row r="3" spans="1:16">
      <c r="A3" s="34" t="s">
        <v>156</v>
      </c>
      <c r="B3" s="206">
        <v>105</v>
      </c>
      <c r="C3" s="206">
        <v>13</v>
      </c>
      <c r="D3" s="206">
        <v>12.38</v>
      </c>
      <c r="E3" s="206">
        <v>46</v>
      </c>
      <c r="F3" s="206">
        <v>6</v>
      </c>
      <c r="G3" s="206">
        <v>13.04</v>
      </c>
      <c r="H3" s="206">
        <v>42</v>
      </c>
      <c r="I3" s="206">
        <v>5</v>
      </c>
      <c r="J3" s="206">
        <v>11.9</v>
      </c>
      <c r="K3" s="206">
        <v>17</v>
      </c>
      <c r="L3" s="206">
        <v>2</v>
      </c>
      <c r="M3" s="206">
        <v>11.76</v>
      </c>
      <c r="N3" s="206">
        <v>0</v>
      </c>
      <c r="O3" s="206">
        <v>0</v>
      </c>
      <c r="P3" s="206">
        <v>0</v>
      </c>
    </row>
    <row r="4" spans="1:16">
      <c r="A4" s="34" t="s">
        <v>157</v>
      </c>
      <c r="B4" s="206">
        <v>46</v>
      </c>
      <c r="C4" s="206">
        <v>0</v>
      </c>
      <c r="D4" s="206">
        <v>0</v>
      </c>
      <c r="E4" s="206">
        <v>26</v>
      </c>
      <c r="F4" s="206">
        <v>0</v>
      </c>
      <c r="G4" s="206">
        <v>0</v>
      </c>
      <c r="H4" s="206">
        <v>12</v>
      </c>
      <c r="I4" s="206">
        <v>0</v>
      </c>
      <c r="J4" s="206">
        <v>0</v>
      </c>
      <c r="K4" s="206">
        <v>8</v>
      </c>
      <c r="L4" s="206">
        <v>0</v>
      </c>
      <c r="M4" s="206">
        <v>0</v>
      </c>
      <c r="N4" s="206">
        <v>0</v>
      </c>
      <c r="O4" s="206">
        <v>0</v>
      </c>
      <c r="P4" s="206">
        <v>0</v>
      </c>
    </row>
    <row r="5" spans="1:16">
      <c r="A5" s="34" t="s">
        <v>158</v>
      </c>
      <c r="B5" s="206">
        <v>79</v>
      </c>
      <c r="C5" s="206">
        <v>8</v>
      </c>
      <c r="D5" s="206">
        <v>10.130000000000001</v>
      </c>
      <c r="E5" s="206">
        <v>20</v>
      </c>
      <c r="F5" s="206">
        <v>2</v>
      </c>
      <c r="G5" s="206">
        <v>10</v>
      </c>
      <c r="H5" s="206">
        <v>55</v>
      </c>
      <c r="I5" s="206">
        <v>6</v>
      </c>
      <c r="J5" s="206">
        <v>10.91</v>
      </c>
      <c r="K5" s="206">
        <v>4</v>
      </c>
      <c r="L5" s="206">
        <v>0</v>
      </c>
      <c r="M5" s="206">
        <v>0</v>
      </c>
      <c r="N5" s="206">
        <v>0</v>
      </c>
      <c r="O5" s="206">
        <v>0</v>
      </c>
      <c r="P5" s="206">
        <v>0</v>
      </c>
    </row>
    <row r="6" spans="1:16">
      <c r="A6" s="34" t="s">
        <v>159</v>
      </c>
      <c r="B6" s="206">
        <v>65</v>
      </c>
      <c r="C6" s="206">
        <v>8</v>
      </c>
      <c r="D6" s="206">
        <v>12.31</v>
      </c>
      <c r="E6" s="206">
        <v>14</v>
      </c>
      <c r="F6" s="206">
        <v>5</v>
      </c>
      <c r="G6" s="206">
        <v>35.71</v>
      </c>
      <c r="H6" s="206">
        <v>43</v>
      </c>
      <c r="I6" s="206">
        <v>3</v>
      </c>
      <c r="J6" s="206">
        <v>6.98</v>
      </c>
      <c r="K6" s="206">
        <v>8</v>
      </c>
      <c r="L6" s="206">
        <v>0</v>
      </c>
      <c r="M6" s="206">
        <v>0</v>
      </c>
      <c r="N6" s="206">
        <v>0</v>
      </c>
      <c r="O6" s="206">
        <v>0</v>
      </c>
      <c r="P6" s="206">
        <v>0</v>
      </c>
    </row>
    <row r="7" spans="1:16">
      <c r="A7" s="34" t="s">
        <v>160</v>
      </c>
      <c r="B7" s="206">
        <v>63</v>
      </c>
      <c r="C7" s="206">
        <v>5</v>
      </c>
      <c r="D7" s="206">
        <v>7.94</v>
      </c>
      <c r="E7" s="206">
        <v>22</v>
      </c>
      <c r="F7" s="206">
        <v>1</v>
      </c>
      <c r="G7" s="206">
        <v>4.55</v>
      </c>
      <c r="H7" s="206">
        <v>33</v>
      </c>
      <c r="I7" s="206">
        <v>4</v>
      </c>
      <c r="J7" s="206">
        <v>12.12</v>
      </c>
      <c r="K7" s="206">
        <v>8</v>
      </c>
      <c r="L7" s="206">
        <v>0</v>
      </c>
      <c r="M7" s="206">
        <v>0</v>
      </c>
      <c r="N7" s="206">
        <v>0</v>
      </c>
      <c r="O7" s="206">
        <v>0</v>
      </c>
      <c r="P7" s="206">
        <v>0</v>
      </c>
    </row>
    <row r="8" spans="1:16">
      <c r="A8" s="34" t="s">
        <v>161</v>
      </c>
      <c r="B8" s="206">
        <v>63</v>
      </c>
      <c r="C8" s="206">
        <v>7</v>
      </c>
      <c r="D8" s="206">
        <v>11.11</v>
      </c>
      <c r="E8" s="206">
        <v>22</v>
      </c>
      <c r="F8" s="206">
        <v>1</v>
      </c>
      <c r="G8" s="206">
        <v>4.55</v>
      </c>
      <c r="H8" s="206">
        <v>30</v>
      </c>
      <c r="I8" s="206">
        <v>2</v>
      </c>
      <c r="J8" s="206">
        <v>6.67</v>
      </c>
      <c r="K8" s="206">
        <v>11</v>
      </c>
      <c r="L8" s="206">
        <v>4</v>
      </c>
      <c r="M8" s="206">
        <v>36.36</v>
      </c>
      <c r="N8" s="206">
        <v>0</v>
      </c>
      <c r="O8" s="206">
        <v>0</v>
      </c>
      <c r="P8" s="206">
        <v>0</v>
      </c>
    </row>
    <row r="9" spans="1:16">
      <c r="A9" s="34" t="s">
        <v>162</v>
      </c>
      <c r="B9" s="206">
        <v>38</v>
      </c>
      <c r="C9" s="206">
        <v>2</v>
      </c>
      <c r="D9" s="206">
        <v>5.26</v>
      </c>
      <c r="E9" s="206">
        <v>11</v>
      </c>
      <c r="F9" s="206">
        <v>1</v>
      </c>
      <c r="G9" s="206">
        <v>9.09</v>
      </c>
      <c r="H9" s="206">
        <v>21</v>
      </c>
      <c r="I9" s="206">
        <v>1</v>
      </c>
      <c r="J9" s="206">
        <v>4.76</v>
      </c>
      <c r="K9" s="206">
        <v>6</v>
      </c>
      <c r="L9" s="206">
        <v>0</v>
      </c>
      <c r="M9" s="206">
        <v>0</v>
      </c>
      <c r="N9" s="206">
        <v>0</v>
      </c>
      <c r="O9" s="206">
        <v>0</v>
      </c>
      <c r="P9" s="206">
        <v>0</v>
      </c>
    </row>
    <row r="10" spans="1:16">
      <c r="A10" s="34" t="s">
        <v>163</v>
      </c>
      <c r="B10" s="206">
        <v>55</v>
      </c>
      <c r="C10" s="206">
        <v>1</v>
      </c>
      <c r="D10" s="206">
        <v>1.82</v>
      </c>
      <c r="E10" s="206">
        <v>22</v>
      </c>
      <c r="F10" s="206">
        <v>0</v>
      </c>
      <c r="G10" s="206">
        <v>0</v>
      </c>
      <c r="H10" s="206">
        <v>25</v>
      </c>
      <c r="I10" s="206">
        <v>1</v>
      </c>
      <c r="J10" s="206">
        <v>4</v>
      </c>
      <c r="K10" s="206">
        <v>8</v>
      </c>
      <c r="L10" s="206">
        <v>0</v>
      </c>
      <c r="M10" s="206">
        <v>0</v>
      </c>
      <c r="N10" s="206">
        <v>0</v>
      </c>
      <c r="O10" s="206">
        <v>0</v>
      </c>
      <c r="P10" s="206">
        <v>0</v>
      </c>
    </row>
    <row r="11" spans="1:16">
      <c r="A11" s="34" t="s">
        <v>164</v>
      </c>
      <c r="B11" s="206">
        <v>43</v>
      </c>
      <c r="C11" s="206">
        <v>0</v>
      </c>
      <c r="D11" s="206">
        <v>0</v>
      </c>
      <c r="E11" s="206">
        <v>17</v>
      </c>
      <c r="F11" s="206">
        <v>0</v>
      </c>
      <c r="G11" s="206">
        <v>0</v>
      </c>
      <c r="H11" s="206">
        <v>20</v>
      </c>
      <c r="I11" s="206">
        <v>0</v>
      </c>
      <c r="J11" s="206">
        <v>0</v>
      </c>
      <c r="K11" s="206">
        <v>6</v>
      </c>
      <c r="L11" s="206">
        <v>0</v>
      </c>
      <c r="M11" s="206">
        <v>0</v>
      </c>
      <c r="N11" s="206">
        <v>0</v>
      </c>
      <c r="O11" s="206">
        <v>0</v>
      </c>
      <c r="P11" s="206">
        <v>0</v>
      </c>
    </row>
    <row r="12" spans="1:16">
      <c r="A12" s="34" t="s">
        <v>165</v>
      </c>
      <c r="B12" s="206">
        <v>93</v>
      </c>
      <c r="C12" s="206">
        <v>0</v>
      </c>
      <c r="D12" s="206">
        <v>0</v>
      </c>
      <c r="E12" s="206">
        <v>34</v>
      </c>
      <c r="F12" s="206">
        <v>0</v>
      </c>
      <c r="G12" s="206">
        <v>0</v>
      </c>
      <c r="H12" s="206">
        <v>46</v>
      </c>
      <c r="I12" s="206">
        <v>0</v>
      </c>
      <c r="J12" s="206">
        <v>0</v>
      </c>
      <c r="K12" s="206">
        <v>13</v>
      </c>
      <c r="L12" s="206">
        <v>0</v>
      </c>
      <c r="M12" s="206">
        <v>0</v>
      </c>
      <c r="N12" s="206">
        <v>0</v>
      </c>
      <c r="O12" s="206">
        <v>0</v>
      </c>
      <c r="P12" s="206">
        <v>0</v>
      </c>
    </row>
    <row r="13" spans="1:16">
      <c r="A13" s="34" t="s">
        <v>166</v>
      </c>
      <c r="B13" s="206">
        <v>53</v>
      </c>
      <c r="C13" s="206">
        <v>1</v>
      </c>
      <c r="D13" s="206">
        <v>1.89</v>
      </c>
      <c r="E13" s="206">
        <v>24</v>
      </c>
      <c r="F13" s="206">
        <v>0</v>
      </c>
      <c r="G13" s="206">
        <v>0</v>
      </c>
      <c r="H13" s="206">
        <v>21</v>
      </c>
      <c r="I13" s="206">
        <v>1</v>
      </c>
      <c r="J13" s="206">
        <v>4.76</v>
      </c>
      <c r="K13" s="206">
        <v>8</v>
      </c>
      <c r="L13" s="206">
        <v>0</v>
      </c>
      <c r="M13" s="206">
        <v>0</v>
      </c>
      <c r="N13" s="206">
        <v>0</v>
      </c>
      <c r="O13" s="206">
        <v>0</v>
      </c>
      <c r="P13" s="206">
        <v>0</v>
      </c>
    </row>
    <row r="14" spans="1:16">
      <c r="A14" s="34" t="s">
        <v>167</v>
      </c>
      <c r="B14" s="206">
        <v>36</v>
      </c>
      <c r="C14" s="206">
        <v>4</v>
      </c>
      <c r="D14" s="206">
        <v>11.11</v>
      </c>
      <c r="E14" s="206">
        <v>9</v>
      </c>
      <c r="F14" s="206">
        <v>3</v>
      </c>
      <c r="G14" s="206">
        <v>33.33</v>
      </c>
      <c r="H14" s="206">
        <v>24</v>
      </c>
      <c r="I14" s="206">
        <v>1</v>
      </c>
      <c r="J14" s="206">
        <v>4.17</v>
      </c>
      <c r="K14" s="206">
        <v>3</v>
      </c>
      <c r="L14" s="206">
        <v>0</v>
      </c>
      <c r="M14" s="206">
        <v>0</v>
      </c>
      <c r="N14" s="206">
        <v>0</v>
      </c>
      <c r="O14" s="206">
        <v>0</v>
      </c>
      <c r="P14" s="206">
        <v>0</v>
      </c>
    </row>
    <row r="15" spans="1:16">
      <c r="A15" s="34" t="s">
        <v>168</v>
      </c>
      <c r="B15" s="206">
        <v>10</v>
      </c>
      <c r="C15" s="206">
        <v>1</v>
      </c>
      <c r="D15" s="206">
        <v>10</v>
      </c>
      <c r="E15" s="206">
        <v>3</v>
      </c>
      <c r="F15" s="206">
        <v>0</v>
      </c>
      <c r="G15" s="206">
        <v>0</v>
      </c>
      <c r="H15" s="206">
        <v>4</v>
      </c>
      <c r="I15" s="206">
        <v>0</v>
      </c>
      <c r="J15" s="206">
        <v>0</v>
      </c>
      <c r="K15" s="206">
        <v>3</v>
      </c>
      <c r="L15" s="206">
        <v>1</v>
      </c>
      <c r="M15" s="206">
        <v>33.33</v>
      </c>
      <c r="N15" s="206">
        <v>0</v>
      </c>
      <c r="O15" s="206">
        <v>0</v>
      </c>
      <c r="P15" s="206">
        <v>0</v>
      </c>
    </row>
    <row r="16" spans="1:16">
      <c r="A16" s="34" t="s">
        <v>169</v>
      </c>
      <c r="B16" s="206">
        <v>58</v>
      </c>
      <c r="C16" s="206">
        <v>1</v>
      </c>
      <c r="D16" s="206">
        <v>1.72</v>
      </c>
      <c r="E16" s="206">
        <v>20</v>
      </c>
      <c r="F16" s="206">
        <v>1</v>
      </c>
      <c r="G16" s="206">
        <v>5</v>
      </c>
      <c r="H16" s="206">
        <v>36</v>
      </c>
      <c r="I16" s="206">
        <v>0</v>
      </c>
      <c r="J16" s="206">
        <v>0</v>
      </c>
      <c r="K16" s="206">
        <v>2</v>
      </c>
      <c r="L16" s="206">
        <v>0</v>
      </c>
      <c r="M16" s="206">
        <v>0</v>
      </c>
      <c r="N16" s="206">
        <v>0</v>
      </c>
      <c r="O16" s="206">
        <v>0</v>
      </c>
      <c r="P16" s="206">
        <v>0</v>
      </c>
    </row>
    <row r="17" spans="1:16">
      <c r="A17" s="34" t="s">
        <v>170</v>
      </c>
      <c r="B17" s="206">
        <v>7</v>
      </c>
      <c r="C17" s="206">
        <v>0</v>
      </c>
      <c r="D17" s="206">
        <v>0</v>
      </c>
      <c r="E17" s="206">
        <v>3</v>
      </c>
      <c r="F17" s="206">
        <v>0</v>
      </c>
      <c r="G17" s="206">
        <v>0</v>
      </c>
      <c r="H17" s="206">
        <v>3</v>
      </c>
      <c r="I17" s="206">
        <v>0</v>
      </c>
      <c r="J17" s="206">
        <v>0</v>
      </c>
      <c r="K17" s="206">
        <v>1</v>
      </c>
      <c r="L17" s="206">
        <v>0</v>
      </c>
      <c r="M17" s="206">
        <v>0</v>
      </c>
      <c r="N17" s="206">
        <v>0</v>
      </c>
      <c r="O17" s="206">
        <v>0</v>
      </c>
      <c r="P17" s="206">
        <v>0</v>
      </c>
    </row>
    <row r="18" spans="1:16">
      <c r="A18" s="34" t="s">
        <v>171</v>
      </c>
      <c r="B18" s="206">
        <v>36</v>
      </c>
      <c r="C18" s="206">
        <v>2</v>
      </c>
      <c r="D18" s="206">
        <v>5.56</v>
      </c>
      <c r="E18" s="206">
        <v>12</v>
      </c>
      <c r="F18" s="206">
        <v>2</v>
      </c>
      <c r="G18" s="206">
        <v>16.670000000000002</v>
      </c>
      <c r="H18" s="206">
        <v>17</v>
      </c>
      <c r="I18" s="206">
        <v>0</v>
      </c>
      <c r="J18" s="206">
        <v>0</v>
      </c>
      <c r="K18" s="206">
        <v>7</v>
      </c>
      <c r="L18" s="206">
        <v>0</v>
      </c>
      <c r="M18" s="206">
        <v>0</v>
      </c>
      <c r="N18" s="206">
        <v>0</v>
      </c>
      <c r="O18" s="206">
        <v>0</v>
      </c>
      <c r="P18" s="206">
        <v>0</v>
      </c>
    </row>
    <row r="19" spans="1:16">
      <c r="A19" s="34" t="s">
        <v>172</v>
      </c>
      <c r="B19" s="206">
        <v>12</v>
      </c>
      <c r="C19" s="206">
        <v>0</v>
      </c>
      <c r="D19" s="206">
        <v>0</v>
      </c>
      <c r="E19" s="206">
        <v>3</v>
      </c>
      <c r="F19" s="206">
        <v>0</v>
      </c>
      <c r="G19" s="206">
        <v>0</v>
      </c>
      <c r="H19" s="206">
        <v>5</v>
      </c>
      <c r="I19" s="206">
        <v>0</v>
      </c>
      <c r="J19" s="206">
        <v>0</v>
      </c>
      <c r="K19" s="206">
        <v>4</v>
      </c>
      <c r="L19" s="206">
        <v>0</v>
      </c>
      <c r="M19" s="206">
        <v>0</v>
      </c>
      <c r="N19" s="206">
        <v>0</v>
      </c>
      <c r="O19" s="206">
        <v>0</v>
      </c>
      <c r="P19" s="206">
        <v>0</v>
      </c>
    </row>
    <row r="20" spans="1:16">
      <c r="A20" s="34" t="s">
        <v>173</v>
      </c>
      <c r="B20" s="206">
        <v>13</v>
      </c>
      <c r="C20" s="206">
        <v>1</v>
      </c>
      <c r="D20" s="206">
        <v>7.69</v>
      </c>
      <c r="E20" s="206">
        <v>3</v>
      </c>
      <c r="F20" s="206">
        <v>1</v>
      </c>
      <c r="G20" s="206">
        <v>33.33</v>
      </c>
      <c r="H20" s="206">
        <v>10</v>
      </c>
      <c r="I20" s="206">
        <v>0</v>
      </c>
      <c r="J20" s="206">
        <v>0</v>
      </c>
      <c r="K20" s="206">
        <v>0</v>
      </c>
      <c r="L20" s="206">
        <v>0</v>
      </c>
      <c r="M20" s="206">
        <v>0</v>
      </c>
      <c r="N20" s="206">
        <v>0</v>
      </c>
      <c r="O20" s="206">
        <v>0</v>
      </c>
      <c r="P20" s="206">
        <v>0</v>
      </c>
    </row>
    <row r="21" spans="1:16">
      <c r="A21" s="34" t="s">
        <v>174</v>
      </c>
      <c r="B21" s="206">
        <v>45</v>
      </c>
      <c r="C21" s="206">
        <v>1</v>
      </c>
      <c r="D21" s="206">
        <v>2.2200000000000002</v>
      </c>
      <c r="E21" s="206">
        <v>14</v>
      </c>
      <c r="F21" s="206">
        <v>0</v>
      </c>
      <c r="G21" s="206">
        <v>0</v>
      </c>
      <c r="H21" s="206">
        <v>23</v>
      </c>
      <c r="I21" s="206">
        <v>0</v>
      </c>
      <c r="J21" s="206">
        <v>0</v>
      </c>
      <c r="K21" s="206">
        <v>8</v>
      </c>
      <c r="L21" s="206">
        <v>1</v>
      </c>
      <c r="M21" s="206">
        <v>12.5</v>
      </c>
      <c r="N21" s="206">
        <v>0</v>
      </c>
      <c r="O21" s="206">
        <v>0</v>
      </c>
      <c r="P21" s="206">
        <v>0</v>
      </c>
    </row>
    <row r="22" spans="1:16">
      <c r="A22" s="34" t="s">
        <v>175</v>
      </c>
      <c r="B22" s="206">
        <v>32</v>
      </c>
      <c r="C22" s="206">
        <v>2</v>
      </c>
      <c r="D22" s="206">
        <v>6.25</v>
      </c>
      <c r="E22" s="206">
        <v>15</v>
      </c>
      <c r="F22" s="206">
        <v>1</v>
      </c>
      <c r="G22" s="206">
        <v>6.67</v>
      </c>
      <c r="H22" s="206">
        <v>13</v>
      </c>
      <c r="I22" s="206">
        <v>1</v>
      </c>
      <c r="J22" s="206">
        <v>7.69</v>
      </c>
      <c r="K22" s="206">
        <v>4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</row>
    <row r="23" spans="1:16">
      <c r="A23" s="34" t="s">
        <v>176</v>
      </c>
      <c r="B23" s="206">
        <v>11</v>
      </c>
      <c r="C23" s="206">
        <v>0</v>
      </c>
      <c r="D23" s="206">
        <v>0</v>
      </c>
      <c r="E23" s="206">
        <v>5</v>
      </c>
      <c r="F23" s="206">
        <v>0</v>
      </c>
      <c r="G23" s="206">
        <v>0</v>
      </c>
      <c r="H23" s="206">
        <v>6</v>
      </c>
      <c r="I23" s="206">
        <v>0</v>
      </c>
      <c r="J23" s="206">
        <v>0</v>
      </c>
      <c r="K23" s="206">
        <v>0</v>
      </c>
      <c r="L23" s="206">
        <v>0</v>
      </c>
      <c r="M23" s="206">
        <v>0</v>
      </c>
      <c r="N23" s="206">
        <v>0</v>
      </c>
      <c r="O23" s="206">
        <v>0</v>
      </c>
      <c r="P23" s="206">
        <v>0</v>
      </c>
    </row>
    <row r="24" spans="1:16">
      <c r="A24" s="34" t="s">
        <v>177</v>
      </c>
      <c r="B24" s="206">
        <v>0</v>
      </c>
      <c r="C24" s="206">
        <v>0</v>
      </c>
      <c r="D24" s="206">
        <v>0</v>
      </c>
      <c r="E24" s="206">
        <v>0</v>
      </c>
      <c r="F24" s="206">
        <v>0</v>
      </c>
      <c r="G24" s="206">
        <v>0</v>
      </c>
      <c r="H24" s="206">
        <v>0</v>
      </c>
      <c r="I24" s="206">
        <v>0</v>
      </c>
      <c r="J24" s="206">
        <v>0</v>
      </c>
      <c r="K24" s="206">
        <v>0</v>
      </c>
      <c r="L24" s="206">
        <v>0</v>
      </c>
      <c r="M24" s="206">
        <v>0</v>
      </c>
      <c r="N24" s="206">
        <v>0</v>
      </c>
      <c r="O24" s="206">
        <v>0</v>
      </c>
      <c r="P24" s="206">
        <v>0</v>
      </c>
    </row>
    <row r="25" spans="1:16">
      <c r="A25" s="34" t="s">
        <v>178</v>
      </c>
      <c r="B25" s="206">
        <v>29</v>
      </c>
      <c r="C25" s="206">
        <v>12</v>
      </c>
      <c r="D25" s="206">
        <v>41.38</v>
      </c>
      <c r="E25" s="206">
        <v>14</v>
      </c>
      <c r="F25" s="206">
        <v>7</v>
      </c>
      <c r="G25" s="206">
        <v>50</v>
      </c>
      <c r="H25" s="206">
        <v>12</v>
      </c>
      <c r="I25" s="206">
        <v>3</v>
      </c>
      <c r="J25" s="206">
        <v>25</v>
      </c>
      <c r="K25" s="206">
        <v>3</v>
      </c>
      <c r="L25" s="206">
        <v>2</v>
      </c>
      <c r="M25" s="206">
        <v>66.67</v>
      </c>
      <c r="N25" s="206">
        <v>0</v>
      </c>
      <c r="O25" s="206">
        <v>0</v>
      </c>
      <c r="P25" s="206">
        <v>0</v>
      </c>
    </row>
    <row r="26" spans="1:16">
      <c r="A26" s="34" t="s">
        <v>179</v>
      </c>
      <c r="B26" s="207">
        <v>48</v>
      </c>
      <c r="C26" s="207">
        <v>8</v>
      </c>
      <c r="D26" s="207">
        <v>16.670000000000002</v>
      </c>
      <c r="E26" s="207">
        <v>19</v>
      </c>
      <c r="F26" s="207">
        <v>7</v>
      </c>
      <c r="G26" s="207">
        <v>36.840000000000003</v>
      </c>
      <c r="H26" s="207">
        <v>25</v>
      </c>
      <c r="I26" s="207">
        <v>1</v>
      </c>
      <c r="J26" s="207">
        <v>4</v>
      </c>
      <c r="K26" s="207">
        <v>4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</row>
    <row r="27" spans="1:16">
      <c r="A27" s="34" t="s">
        <v>180</v>
      </c>
      <c r="B27" s="207">
        <v>6</v>
      </c>
      <c r="C27" s="207">
        <v>1</v>
      </c>
      <c r="D27" s="207">
        <v>16.670000000000002</v>
      </c>
      <c r="E27" s="207">
        <v>0</v>
      </c>
      <c r="F27" s="207">
        <v>0</v>
      </c>
      <c r="G27" s="207">
        <v>0</v>
      </c>
      <c r="H27" s="207">
        <v>5</v>
      </c>
      <c r="I27" s="207">
        <v>1</v>
      </c>
      <c r="J27" s="207">
        <v>20</v>
      </c>
      <c r="K27" s="207">
        <v>1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</row>
    <row r="28" spans="1:16">
      <c r="A28" s="34" t="s">
        <v>181</v>
      </c>
      <c r="B28" s="207">
        <v>32</v>
      </c>
      <c r="C28" s="207">
        <v>4</v>
      </c>
      <c r="D28" s="207">
        <v>12.5</v>
      </c>
      <c r="E28" s="207">
        <v>15</v>
      </c>
      <c r="F28" s="207">
        <v>2</v>
      </c>
      <c r="G28" s="207">
        <v>13.33</v>
      </c>
      <c r="H28" s="207">
        <v>11</v>
      </c>
      <c r="I28" s="207">
        <v>2</v>
      </c>
      <c r="J28" s="207">
        <v>18.18</v>
      </c>
      <c r="K28" s="207">
        <v>6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</row>
    <row r="29" spans="1:16" ht="27.6">
      <c r="A29" s="34" t="s">
        <v>182</v>
      </c>
      <c r="B29" s="207">
        <v>20</v>
      </c>
      <c r="C29" s="207">
        <v>2</v>
      </c>
      <c r="D29" s="207">
        <v>10</v>
      </c>
      <c r="E29" s="207">
        <v>7</v>
      </c>
      <c r="F29" s="207">
        <v>1</v>
      </c>
      <c r="G29" s="207">
        <v>14.29</v>
      </c>
      <c r="H29" s="207">
        <v>11</v>
      </c>
      <c r="I29" s="207">
        <v>1</v>
      </c>
      <c r="J29" s="207">
        <v>9.09</v>
      </c>
      <c r="K29" s="207">
        <v>2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</row>
    <row r="30" spans="1:16">
      <c r="A30" s="34" t="s">
        <v>183</v>
      </c>
      <c r="B30" s="207">
        <v>18</v>
      </c>
      <c r="C30" s="207">
        <v>1</v>
      </c>
      <c r="D30" s="207">
        <v>5.56</v>
      </c>
      <c r="E30" s="207">
        <v>10</v>
      </c>
      <c r="F30" s="207">
        <v>0</v>
      </c>
      <c r="G30" s="207">
        <v>0</v>
      </c>
      <c r="H30" s="207">
        <v>6</v>
      </c>
      <c r="I30" s="207">
        <v>1</v>
      </c>
      <c r="J30" s="207">
        <v>16.670000000000002</v>
      </c>
      <c r="K30" s="207">
        <v>2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</row>
    <row r="31" spans="1:16" ht="27.6">
      <c r="A31" s="34" t="s">
        <v>184</v>
      </c>
      <c r="B31" s="207">
        <v>5</v>
      </c>
      <c r="C31" s="207">
        <v>0</v>
      </c>
      <c r="D31" s="207">
        <v>0</v>
      </c>
      <c r="E31" s="207">
        <v>1</v>
      </c>
      <c r="F31" s="207">
        <v>0</v>
      </c>
      <c r="G31" s="207">
        <v>0</v>
      </c>
      <c r="H31" s="207">
        <v>4</v>
      </c>
      <c r="I31" s="207">
        <v>0</v>
      </c>
      <c r="J31" s="207">
        <v>0</v>
      </c>
      <c r="K31" s="207">
        <v>0</v>
      </c>
      <c r="L31" s="207">
        <v>0</v>
      </c>
      <c r="M31" s="207">
        <v>0</v>
      </c>
      <c r="N31" s="207">
        <v>0</v>
      </c>
      <c r="O31" s="207">
        <v>0</v>
      </c>
      <c r="P31" s="207">
        <v>0</v>
      </c>
    </row>
    <row r="32" spans="1:16">
      <c r="A32" s="34" t="s">
        <v>185</v>
      </c>
      <c r="B32" s="207">
        <v>14</v>
      </c>
      <c r="C32" s="207">
        <v>2</v>
      </c>
      <c r="D32" s="207">
        <v>14.29</v>
      </c>
      <c r="E32" s="207">
        <v>4</v>
      </c>
      <c r="F32" s="207">
        <v>0</v>
      </c>
      <c r="G32" s="207">
        <v>0</v>
      </c>
      <c r="H32" s="207">
        <v>10</v>
      </c>
      <c r="I32" s="207">
        <v>2</v>
      </c>
      <c r="J32" s="207">
        <v>20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</row>
    <row r="33" spans="1:16">
      <c r="A33" s="34" t="s">
        <v>186</v>
      </c>
      <c r="B33" s="207">
        <v>9</v>
      </c>
      <c r="C33" s="207">
        <v>1</v>
      </c>
      <c r="D33" s="207">
        <v>11.11</v>
      </c>
      <c r="E33" s="207">
        <v>2</v>
      </c>
      <c r="F33" s="207">
        <v>1</v>
      </c>
      <c r="G33" s="207">
        <v>50</v>
      </c>
      <c r="H33" s="207">
        <v>6</v>
      </c>
      <c r="I33" s="207">
        <v>0</v>
      </c>
      <c r="J33" s="207">
        <v>0</v>
      </c>
      <c r="K33" s="207">
        <v>1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</row>
    <row r="34" spans="1:16">
      <c r="A34" s="34" t="s">
        <v>187</v>
      </c>
      <c r="B34" s="207">
        <v>27</v>
      </c>
      <c r="C34" s="207">
        <v>5</v>
      </c>
      <c r="D34" s="207">
        <v>18.52</v>
      </c>
      <c r="E34" s="207">
        <v>5</v>
      </c>
      <c r="F34" s="207">
        <v>1</v>
      </c>
      <c r="G34" s="207">
        <v>20</v>
      </c>
      <c r="H34" s="207">
        <v>20</v>
      </c>
      <c r="I34" s="207">
        <v>3</v>
      </c>
      <c r="J34" s="207">
        <v>15</v>
      </c>
      <c r="K34" s="207">
        <v>2</v>
      </c>
      <c r="L34" s="207">
        <v>1</v>
      </c>
      <c r="M34" s="207">
        <v>50</v>
      </c>
      <c r="N34" s="207">
        <v>0</v>
      </c>
      <c r="O34" s="207">
        <v>0</v>
      </c>
      <c r="P34" s="207">
        <v>0</v>
      </c>
    </row>
    <row r="35" spans="1:16">
      <c r="A35" s="34" t="s">
        <v>188</v>
      </c>
      <c r="B35" s="207">
        <v>0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</row>
    <row r="36" spans="1:16">
      <c r="A36" s="34" t="s">
        <v>189</v>
      </c>
      <c r="B36" s="208">
        <v>39</v>
      </c>
      <c r="C36" s="208">
        <v>1</v>
      </c>
      <c r="D36" s="208">
        <v>2.56</v>
      </c>
      <c r="E36" s="208">
        <v>13</v>
      </c>
      <c r="F36" s="208">
        <v>0</v>
      </c>
      <c r="G36" s="208">
        <v>0</v>
      </c>
      <c r="H36" s="208">
        <v>24</v>
      </c>
      <c r="I36" s="208">
        <v>1</v>
      </c>
      <c r="J36" s="208">
        <v>4.17</v>
      </c>
      <c r="K36" s="208">
        <v>2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</row>
    <row r="37" spans="1:16">
      <c r="A37" s="34" t="s">
        <v>190</v>
      </c>
      <c r="B37" s="208">
        <v>57</v>
      </c>
      <c r="C37" s="208">
        <v>5</v>
      </c>
      <c r="D37" s="208">
        <v>8.77</v>
      </c>
      <c r="E37" s="208">
        <v>19</v>
      </c>
      <c r="F37" s="208">
        <v>2</v>
      </c>
      <c r="G37" s="208">
        <v>10.53</v>
      </c>
      <c r="H37" s="208">
        <v>34</v>
      </c>
      <c r="I37" s="208">
        <v>2</v>
      </c>
      <c r="J37" s="208">
        <v>5.88</v>
      </c>
      <c r="K37" s="208">
        <v>4</v>
      </c>
      <c r="L37" s="208">
        <v>1</v>
      </c>
      <c r="M37" s="208">
        <v>25</v>
      </c>
      <c r="N37" s="208">
        <v>0</v>
      </c>
      <c r="O37" s="208">
        <v>0</v>
      </c>
      <c r="P37" s="208">
        <v>0</v>
      </c>
    </row>
    <row r="38" spans="1:16">
      <c r="A38" s="34" t="s">
        <v>191</v>
      </c>
      <c r="B38" s="208">
        <v>12</v>
      </c>
      <c r="C38" s="208">
        <v>0</v>
      </c>
      <c r="D38" s="208">
        <v>0</v>
      </c>
      <c r="E38" s="208">
        <v>4</v>
      </c>
      <c r="F38" s="208">
        <v>0</v>
      </c>
      <c r="G38" s="208">
        <v>0</v>
      </c>
      <c r="H38" s="208">
        <v>5</v>
      </c>
      <c r="I38" s="208">
        <v>0</v>
      </c>
      <c r="J38" s="208">
        <v>0</v>
      </c>
      <c r="K38" s="208">
        <v>3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</row>
    <row r="39" spans="1:16">
      <c r="A39" s="34" t="s">
        <v>192</v>
      </c>
      <c r="B39" s="208">
        <v>9</v>
      </c>
      <c r="C39" s="208">
        <v>2</v>
      </c>
      <c r="D39" s="208">
        <v>22.22</v>
      </c>
      <c r="E39" s="208">
        <v>0</v>
      </c>
      <c r="F39" s="208">
        <v>0</v>
      </c>
      <c r="G39" s="208">
        <v>0</v>
      </c>
      <c r="H39" s="208">
        <v>7</v>
      </c>
      <c r="I39" s="208">
        <v>1</v>
      </c>
      <c r="J39" s="208">
        <v>14.29</v>
      </c>
      <c r="K39" s="208">
        <v>2</v>
      </c>
      <c r="L39" s="208">
        <v>1</v>
      </c>
      <c r="M39" s="208">
        <v>50</v>
      </c>
      <c r="N39" s="208">
        <v>0</v>
      </c>
      <c r="O39" s="208">
        <v>0</v>
      </c>
      <c r="P39" s="208">
        <v>0</v>
      </c>
    </row>
    <row r="40" spans="1:16">
      <c r="A40" s="34" t="s">
        <v>193</v>
      </c>
      <c r="B40" s="208">
        <v>3</v>
      </c>
      <c r="C40" s="208">
        <v>0</v>
      </c>
      <c r="D40" s="208">
        <v>0</v>
      </c>
      <c r="E40" s="208">
        <v>2</v>
      </c>
      <c r="F40" s="208">
        <v>0</v>
      </c>
      <c r="G40" s="208">
        <v>0</v>
      </c>
      <c r="H40" s="208">
        <v>1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</row>
    <row r="41" spans="1:16">
      <c r="A41" s="34" t="s">
        <v>194</v>
      </c>
      <c r="B41" s="208">
        <v>35</v>
      </c>
      <c r="C41" s="208">
        <v>5</v>
      </c>
      <c r="D41" s="208">
        <v>14.29</v>
      </c>
      <c r="E41" s="208">
        <v>17</v>
      </c>
      <c r="F41" s="208">
        <v>3</v>
      </c>
      <c r="G41" s="208">
        <v>17.649999999999999</v>
      </c>
      <c r="H41" s="208">
        <v>11</v>
      </c>
      <c r="I41" s="208">
        <v>0</v>
      </c>
      <c r="J41" s="208">
        <v>0</v>
      </c>
      <c r="K41" s="208">
        <v>7</v>
      </c>
      <c r="L41" s="208">
        <v>2</v>
      </c>
      <c r="M41" s="208">
        <v>28.57</v>
      </c>
      <c r="N41" s="208">
        <v>0</v>
      </c>
      <c r="O41" s="208">
        <v>0</v>
      </c>
      <c r="P41" s="208">
        <v>0</v>
      </c>
    </row>
    <row r="42" spans="1:16">
      <c r="A42" s="34" t="s">
        <v>195</v>
      </c>
      <c r="B42" s="208">
        <v>19</v>
      </c>
      <c r="C42" s="208">
        <v>3</v>
      </c>
      <c r="D42" s="208">
        <v>15.79</v>
      </c>
      <c r="E42" s="208">
        <v>10</v>
      </c>
      <c r="F42" s="208">
        <v>0</v>
      </c>
      <c r="G42" s="208">
        <v>0</v>
      </c>
      <c r="H42" s="208">
        <v>5</v>
      </c>
      <c r="I42" s="208">
        <v>1</v>
      </c>
      <c r="J42" s="208">
        <v>20</v>
      </c>
      <c r="K42" s="208">
        <v>4</v>
      </c>
      <c r="L42" s="208">
        <v>2</v>
      </c>
      <c r="M42" s="208">
        <v>50</v>
      </c>
      <c r="N42" s="208">
        <v>0</v>
      </c>
      <c r="O42" s="208">
        <v>0</v>
      </c>
      <c r="P42" s="208">
        <v>0</v>
      </c>
    </row>
    <row r="43" spans="1:16">
      <c r="A43" s="34" t="s">
        <v>196</v>
      </c>
      <c r="B43" s="208">
        <v>80</v>
      </c>
      <c r="C43" s="208">
        <v>16</v>
      </c>
      <c r="D43" s="208">
        <v>20</v>
      </c>
      <c r="E43" s="208">
        <v>48</v>
      </c>
      <c r="F43" s="208">
        <v>10</v>
      </c>
      <c r="G43" s="208">
        <v>20.83</v>
      </c>
      <c r="H43" s="208">
        <v>21</v>
      </c>
      <c r="I43" s="208">
        <v>5</v>
      </c>
      <c r="J43" s="208">
        <v>23.81</v>
      </c>
      <c r="K43" s="208">
        <v>11</v>
      </c>
      <c r="L43" s="208">
        <v>1</v>
      </c>
      <c r="M43" s="208">
        <v>9.09</v>
      </c>
      <c r="N43" s="208">
        <v>0</v>
      </c>
      <c r="O43" s="208">
        <v>0</v>
      </c>
      <c r="P43" s="208">
        <v>0</v>
      </c>
    </row>
    <row r="44" spans="1:16">
      <c r="A44" s="34" t="s">
        <v>197</v>
      </c>
      <c r="B44" s="208">
        <v>25</v>
      </c>
      <c r="C44" s="208">
        <v>4</v>
      </c>
      <c r="D44" s="208">
        <v>16</v>
      </c>
      <c r="E44" s="208">
        <v>18</v>
      </c>
      <c r="F44" s="208">
        <v>2</v>
      </c>
      <c r="G44" s="208">
        <v>11.11</v>
      </c>
      <c r="H44" s="208">
        <v>6</v>
      </c>
      <c r="I44" s="208">
        <v>2</v>
      </c>
      <c r="J44" s="208">
        <v>33.33</v>
      </c>
      <c r="K44" s="208">
        <v>1</v>
      </c>
      <c r="L44" s="208">
        <v>0</v>
      </c>
      <c r="M44" s="208">
        <v>0</v>
      </c>
      <c r="N44" s="208">
        <v>0</v>
      </c>
      <c r="O44" s="208">
        <v>0</v>
      </c>
      <c r="P44" s="208">
        <v>0</v>
      </c>
    </row>
    <row r="45" spans="1:16">
      <c r="A45" s="34" t="s">
        <v>198</v>
      </c>
      <c r="B45" s="208">
        <v>30</v>
      </c>
      <c r="C45" s="208">
        <v>5</v>
      </c>
      <c r="D45" s="208">
        <v>16.670000000000002</v>
      </c>
      <c r="E45" s="208">
        <v>11</v>
      </c>
      <c r="F45" s="208">
        <v>4</v>
      </c>
      <c r="G45" s="208">
        <v>36.36</v>
      </c>
      <c r="H45" s="208">
        <v>15</v>
      </c>
      <c r="I45" s="208">
        <v>1</v>
      </c>
      <c r="J45" s="208">
        <v>6.67</v>
      </c>
      <c r="K45" s="208">
        <v>4</v>
      </c>
      <c r="L45" s="208">
        <v>0</v>
      </c>
      <c r="M45" s="208">
        <v>0</v>
      </c>
      <c r="N45" s="208">
        <v>0</v>
      </c>
      <c r="O45" s="208">
        <v>0</v>
      </c>
      <c r="P45" s="208">
        <v>0</v>
      </c>
    </row>
    <row r="46" spans="1:16">
      <c r="A46" s="34" t="s">
        <v>199</v>
      </c>
      <c r="B46" s="208">
        <v>19</v>
      </c>
      <c r="C46" s="208">
        <v>3</v>
      </c>
      <c r="D46" s="208">
        <v>15.79</v>
      </c>
      <c r="E46" s="208">
        <v>15</v>
      </c>
      <c r="F46" s="208">
        <v>3</v>
      </c>
      <c r="G46" s="208">
        <v>20</v>
      </c>
      <c r="H46" s="208">
        <v>4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</row>
    <row r="47" spans="1:16">
      <c r="A47" s="34" t="s">
        <v>200</v>
      </c>
      <c r="B47" s="208">
        <v>6</v>
      </c>
      <c r="C47" s="208">
        <v>0</v>
      </c>
      <c r="D47" s="208">
        <v>0</v>
      </c>
      <c r="E47" s="208">
        <v>0</v>
      </c>
      <c r="F47" s="208">
        <v>0</v>
      </c>
      <c r="G47" s="208">
        <v>0</v>
      </c>
      <c r="H47" s="208">
        <v>5</v>
      </c>
      <c r="I47" s="208">
        <v>0</v>
      </c>
      <c r="J47" s="208">
        <v>0</v>
      </c>
      <c r="K47" s="208">
        <v>1</v>
      </c>
      <c r="L47" s="208">
        <v>0</v>
      </c>
      <c r="M47" s="208">
        <v>0</v>
      </c>
      <c r="N47" s="208">
        <v>0</v>
      </c>
      <c r="O47" s="208">
        <v>0</v>
      </c>
      <c r="P47" s="208">
        <v>0</v>
      </c>
    </row>
    <row r="48" spans="1:16">
      <c r="A48" s="34" t="s">
        <v>201</v>
      </c>
      <c r="B48" s="208">
        <v>73</v>
      </c>
      <c r="C48" s="208">
        <v>13</v>
      </c>
      <c r="D48" s="208">
        <v>17.809999999999999</v>
      </c>
      <c r="E48" s="208">
        <v>15</v>
      </c>
      <c r="F48" s="208">
        <v>0</v>
      </c>
      <c r="G48" s="208">
        <v>0</v>
      </c>
      <c r="H48" s="208">
        <v>47</v>
      </c>
      <c r="I48" s="208">
        <v>11</v>
      </c>
      <c r="J48" s="208">
        <v>23.4</v>
      </c>
      <c r="K48" s="208">
        <v>11</v>
      </c>
      <c r="L48" s="208">
        <v>2</v>
      </c>
      <c r="M48" s="208">
        <v>18.18</v>
      </c>
      <c r="N48" s="208">
        <v>0</v>
      </c>
      <c r="O48" s="208">
        <v>0</v>
      </c>
      <c r="P48" s="208">
        <v>0</v>
      </c>
    </row>
    <row r="49" spans="1:16">
      <c r="A49" s="34" t="s">
        <v>202</v>
      </c>
      <c r="B49" s="208">
        <v>24</v>
      </c>
      <c r="C49" s="208">
        <v>2</v>
      </c>
      <c r="D49" s="208">
        <v>8.33</v>
      </c>
      <c r="E49" s="208">
        <v>13</v>
      </c>
      <c r="F49" s="208">
        <v>1</v>
      </c>
      <c r="G49" s="208">
        <v>7.69</v>
      </c>
      <c r="H49" s="208">
        <v>8</v>
      </c>
      <c r="I49" s="208">
        <v>1</v>
      </c>
      <c r="J49" s="208">
        <v>12.5</v>
      </c>
      <c r="K49" s="208">
        <v>3</v>
      </c>
      <c r="L49" s="208">
        <v>0</v>
      </c>
      <c r="M49" s="208">
        <v>0</v>
      </c>
      <c r="N49" s="208">
        <v>0</v>
      </c>
      <c r="O49" s="208">
        <v>0</v>
      </c>
      <c r="P49" s="208">
        <v>0</v>
      </c>
    </row>
    <row r="50" spans="1:16">
      <c r="A50" s="34" t="s">
        <v>203</v>
      </c>
      <c r="B50" s="208">
        <v>12</v>
      </c>
      <c r="C50" s="208">
        <v>1</v>
      </c>
      <c r="D50" s="208">
        <v>8.33</v>
      </c>
      <c r="E50" s="208">
        <v>2</v>
      </c>
      <c r="F50" s="208">
        <v>0</v>
      </c>
      <c r="G50" s="208">
        <v>0</v>
      </c>
      <c r="H50" s="208">
        <v>7</v>
      </c>
      <c r="I50" s="208">
        <v>1</v>
      </c>
      <c r="J50" s="208">
        <v>14.29</v>
      </c>
      <c r="K50" s="208">
        <v>3</v>
      </c>
      <c r="L50" s="208">
        <v>0</v>
      </c>
      <c r="M50" s="208">
        <v>0</v>
      </c>
      <c r="N50" s="208">
        <v>0</v>
      </c>
      <c r="O50" s="208">
        <v>0</v>
      </c>
      <c r="P50" s="208">
        <v>0</v>
      </c>
    </row>
    <row r="51" spans="1:16">
      <c r="A51" s="34" t="s">
        <v>204</v>
      </c>
      <c r="B51" s="208">
        <v>0</v>
      </c>
      <c r="C51" s="208">
        <v>0</v>
      </c>
      <c r="D51" s="208">
        <v>0</v>
      </c>
      <c r="E51" s="208">
        <v>0</v>
      </c>
      <c r="F51" s="208">
        <v>0</v>
      </c>
      <c r="G51" s="208">
        <v>0</v>
      </c>
      <c r="H51" s="208">
        <v>0</v>
      </c>
      <c r="I51" s="208">
        <v>0</v>
      </c>
      <c r="J51" s="208">
        <v>0</v>
      </c>
      <c r="K51" s="208">
        <v>0</v>
      </c>
      <c r="L51" s="208">
        <v>0</v>
      </c>
      <c r="M51" s="208">
        <v>0</v>
      </c>
      <c r="N51" s="208">
        <v>0</v>
      </c>
      <c r="O51" s="208">
        <v>0</v>
      </c>
      <c r="P51" s="208">
        <v>0</v>
      </c>
    </row>
    <row r="52" spans="1:16">
      <c r="A52" s="34" t="s">
        <v>205</v>
      </c>
      <c r="B52" s="209">
        <v>64</v>
      </c>
      <c r="C52" s="209">
        <v>17</v>
      </c>
      <c r="D52" s="209">
        <v>26.56</v>
      </c>
      <c r="E52" s="209">
        <v>23</v>
      </c>
      <c r="F52" s="209">
        <v>4</v>
      </c>
      <c r="G52" s="209">
        <v>17.39</v>
      </c>
      <c r="H52" s="209">
        <v>37</v>
      </c>
      <c r="I52" s="209">
        <v>11</v>
      </c>
      <c r="J52" s="209">
        <v>29.73</v>
      </c>
      <c r="K52" s="209">
        <v>4</v>
      </c>
      <c r="L52" s="209">
        <v>2</v>
      </c>
      <c r="M52" s="209">
        <v>50</v>
      </c>
      <c r="N52" s="209">
        <v>0</v>
      </c>
      <c r="O52" s="209">
        <v>0</v>
      </c>
      <c r="P52" s="209">
        <v>0</v>
      </c>
    </row>
    <row r="53" spans="1:16">
      <c r="A53" s="34" t="s">
        <v>206</v>
      </c>
      <c r="B53" s="209">
        <v>46</v>
      </c>
      <c r="C53" s="209">
        <v>5</v>
      </c>
      <c r="D53" s="209">
        <v>10.87</v>
      </c>
      <c r="E53" s="209">
        <v>17</v>
      </c>
      <c r="F53" s="209">
        <v>3</v>
      </c>
      <c r="G53" s="209">
        <v>17.649999999999999</v>
      </c>
      <c r="H53" s="209">
        <v>26</v>
      </c>
      <c r="I53" s="209">
        <v>2</v>
      </c>
      <c r="J53" s="209">
        <v>7.69</v>
      </c>
      <c r="K53" s="209">
        <v>3</v>
      </c>
      <c r="L53" s="209">
        <v>0</v>
      </c>
      <c r="M53" s="209">
        <v>0</v>
      </c>
      <c r="N53" s="209">
        <v>0</v>
      </c>
      <c r="O53" s="209">
        <v>0</v>
      </c>
      <c r="P53" s="209">
        <v>0</v>
      </c>
    </row>
    <row r="54" spans="1:16">
      <c r="A54" s="34" t="s">
        <v>207</v>
      </c>
      <c r="B54" s="209">
        <v>0</v>
      </c>
      <c r="C54" s="209">
        <v>0</v>
      </c>
      <c r="D54" s="209">
        <v>0</v>
      </c>
      <c r="E54" s="209">
        <v>0</v>
      </c>
      <c r="F54" s="209">
        <v>0</v>
      </c>
      <c r="G54" s="209">
        <v>0</v>
      </c>
      <c r="H54" s="209">
        <v>0</v>
      </c>
      <c r="I54" s="209">
        <v>0</v>
      </c>
      <c r="J54" s="209">
        <v>0</v>
      </c>
      <c r="K54" s="209">
        <v>0</v>
      </c>
      <c r="L54" s="209">
        <v>0</v>
      </c>
      <c r="M54" s="209">
        <v>0</v>
      </c>
      <c r="N54" s="209">
        <v>0</v>
      </c>
      <c r="O54" s="209">
        <v>0</v>
      </c>
      <c r="P54" s="209">
        <v>0</v>
      </c>
    </row>
    <row r="55" spans="1:16">
      <c r="A55" s="34" t="s">
        <v>208</v>
      </c>
      <c r="B55" s="209">
        <v>0</v>
      </c>
      <c r="C55" s="209">
        <v>0</v>
      </c>
      <c r="D55" s="209">
        <v>0</v>
      </c>
      <c r="E55" s="209">
        <v>0</v>
      </c>
      <c r="F55" s="209">
        <v>0</v>
      </c>
      <c r="G55" s="209">
        <v>0</v>
      </c>
      <c r="H55" s="209">
        <v>0</v>
      </c>
      <c r="I55" s="209">
        <v>0</v>
      </c>
      <c r="J55" s="209">
        <v>0</v>
      </c>
      <c r="K55" s="209">
        <v>0</v>
      </c>
      <c r="L55" s="209">
        <v>0</v>
      </c>
      <c r="M55" s="209">
        <v>0</v>
      </c>
      <c r="N55" s="209">
        <v>0</v>
      </c>
      <c r="O55" s="209">
        <v>0</v>
      </c>
      <c r="P55" s="209">
        <v>0</v>
      </c>
    </row>
    <row r="56" spans="1:16">
      <c r="A56" s="34" t="s">
        <v>209</v>
      </c>
      <c r="B56" s="209">
        <v>168</v>
      </c>
      <c r="C56" s="209">
        <v>18</v>
      </c>
      <c r="D56" s="209">
        <v>10.71</v>
      </c>
      <c r="E56" s="209">
        <v>52</v>
      </c>
      <c r="F56" s="209">
        <v>7</v>
      </c>
      <c r="G56" s="209">
        <v>13.46</v>
      </c>
      <c r="H56" s="209">
        <v>91</v>
      </c>
      <c r="I56" s="209">
        <v>9</v>
      </c>
      <c r="J56" s="209">
        <v>9.89</v>
      </c>
      <c r="K56" s="209">
        <v>25</v>
      </c>
      <c r="L56" s="209">
        <v>2</v>
      </c>
      <c r="M56" s="209">
        <v>8</v>
      </c>
      <c r="N56" s="209">
        <v>0</v>
      </c>
      <c r="O56" s="209">
        <v>0</v>
      </c>
      <c r="P56" s="209">
        <v>0</v>
      </c>
    </row>
    <row r="57" spans="1:16">
      <c r="A57" s="34" t="s">
        <v>210</v>
      </c>
      <c r="B57" s="209">
        <v>52</v>
      </c>
      <c r="C57" s="209">
        <v>2</v>
      </c>
      <c r="D57" s="209">
        <v>3.85</v>
      </c>
      <c r="E57" s="209">
        <v>16</v>
      </c>
      <c r="F57" s="209">
        <v>1</v>
      </c>
      <c r="G57" s="209">
        <v>6.25</v>
      </c>
      <c r="H57" s="209">
        <v>27</v>
      </c>
      <c r="I57" s="209">
        <v>1</v>
      </c>
      <c r="J57" s="209">
        <v>3.7</v>
      </c>
      <c r="K57" s="209">
        <v>9</v>
      </c>
      <c r="L57" s="209">
        <v>0</v>
      </c>
      <c r="M57" s="209">
        <v>0</v>
      </c>
      <c r="N57" s="209">
        <v>0</v>
      </c>
      <c r="O57" s="209">
        <v>0</v>
      </c>
      <c r="P57" s="209">
        <v>0</v>
      </c>
    </row>
    <row r="58" spans="1:16" ht="27.6">
      <c r="A58" s="34" t="s">
        <v>211</v>
      </c>
      <c r="B58" s="209">
        <v>122</v>
      </c>
      <c r="C58" s="209">
        <v>5</v>
      </c>
      <c r="D58" s="209">
        <v>4.0999999999999996</v>
      </c>
      <c r="E58" s="209">
        <v>53</v>
      </c>
      <c r="F58" s="209">
        <v>3</v>
      </c>
      <c r="G58" s="209">
        <v>5.66</v>
      </c>
      <c r="H58" s="209">
        <v>51</v>
      </c>
      <c r="I58" s="209">
        <v>1</v>
      </c>
      <c r="J58" s="209">
        <v>1.96</v>
      </c>
      <c r="K58" s="209">
        <v>18</v>
      </c>
      <c r="L58" s="209">
        <v>1</v>
      </c>
      <c r="M58" s="209">
        <v>5.56</v>
      </c>
      <c r="N58" s="209">
        <v>0</v>
      </c>
      <c r="O58" s="209">
        <v>0</v>
      </c>
      <c r="P58" s="209">
        <v>0</v>
      </c>
    </row>
    <row r="59" spans="1:16">
      <c r="A59" s="34" t="s">
        <v>212</v>
      </c>
      <c r="B59" s="209">
        <v>0</v>
      </c>
      <c r="C59" s="209">
        <v>0</v>
      </c>
      <c r="D59" s="209">
        <v>0</v>
      </c>
      <c r="E59" s="209">
        <v>0</v>
      </c>
      <c r="F59" s="209">
        <v>0</v>
      </c>
      <c r="G59" s="209">
        <v>0</v>
      </c>
      <c r="H59" s="209">
        <v>0</v>
      </c>
      <c r="I59" s="209">
        <v>0</v>
      </c>
      <c r="J59" s="209">
        <v>0</v>
      </c>
      <c r="K59" s="209">
        <v>0</v>
      </c>
      <c r="L59" s="209">
        <v>0</v>
      </c>
      <c r="M59" s="209">
        <v>0</v>
      </c>
      <c r="N59" s="209">
        <v>0</v>
      </c>
      <c r="O59" s="209">
        <v>0</v>
      </c>
      <c r="P59" s="209">
        <v>0</v>
      </c>
    </row>
    <row r="60" spans="1:16">
      <c r="A60" s="34" t="s">
        <v>213</v>
      </c>
      <c r="B60" s="210">
        <v>12</v>
      </c>
      <c r="C60" s="210">
        <v>2</v>
      </c>
      <c r="D60" s="210">
        <v>16.670000000000002</v>
      </c>
      <c r="E60" s="210">
        <v>1</v>
      </c>
      <c r="F60" s="210">
        <v>0</v>
      </c>
      <c r="G60" s="210">
        <v>0</v>
      </c>
      <c r="H60" s="210">
        <v>10</v>
      </c>
      <c r="I60" s="210">
        <v>1</v>
      </c>
      <c r="J60" s="210">
        <v>10</v>
      </c>
      <c r="K60" s="210">
        <v>1</v>
      </c>
      <c r="L60" s="210">
        <v>1</v>
      </c>
      <c r="M60" s="210">
        <v>100</v>
      </c>
      <c r="N60" s="210">
        <v>0</v>
      </c>
      <c r="O60" s="210">
        <v>0</v>
      </c>
      <c r="P60" s="210">
        <v>0</v>
      </c>
    </row>
    <row r="61" spans="1:16">
      <c r="A61" s="34" t="s">
        <v>214</v>
      </c>
      <c r="B61" s="210">
        <v>157</v>
      </c>
      <c r="C61" s="210">
        <v>23</v>
      </c>
      <c r="D61" s="210">
        <v>14.65</v>
      </c>
      <c r="E61" s="210">
        <v>67</v>
      </c>
      <c r="F61" s="210">
        <v>11</v>
      </c>
      <c r="G61" s="210">
        <v>16.420000000000002</v>
      </c>
      <c r="H61" s="210">
        <v>71</v>
      </c>
      <c r="I61" s="210">
        <v>9</v>
      </c>
      <c r="J61" s="210">
        <v>12.68</v>
      </c>
      <c r="K61" s="210">
        <v>19</v>
      </c>
      <c r="L61" s="210">
        <v>3</v>
      </c>
      <c r="M61" s="210">
        <v>15.79</v>
      </c>
      <c r="N61" s="210">
        <v>0</v>
      </c>
      <c r="O61" s="210">
        <v>0</v>
      </c>
      <c r="P61" s="210">
        <v>0</v>
      </c>
    </row>
    <row r="62" spans="1:16">
      <c r="A62" s="34" t="s">
        <v>215</v>
      </c>
      <c r="B62" s="210">
        <v>41</v>
      </c>
      <c r="C62" s="210">
        <v>2</v>
      </c>
      <c r="D62" s="210">
        <v>4.88</v>
      </c>
      <c r="E62" s="210">
        <v>19</v>
      </c>
      <c r="F62" s="210">
        <v>2</v>
      </c>
      <c r="G62" s="210">
        <v>10.53</v>
      </c>
      <c r="H62" s="210">
        <v>21</v>
      </c>
      <c r="I62" s="210">
        <v>0</v>
      </c>
      <c r="J62" s="210">
        <v>0</v>
      </c>
      <c r="K62" s="210">
        <v>1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</row>
    <row r="63" spans="1:16">
      <c r="A63" s="34" t="s">
        <v>216</v>
      </c>
      <c r="B63" s="210">
        <v>38</v>
      </c>
      <c r="C63" s="210">
        <v>2</v>
      </c>
      <c r="D63" s="210">
        <v>5.26</v>
      </c>
      <c r="E63" s="210">
        <v>13</v>
      </c>
      <c r="F63" s="210">
        <v>1</v>
      </c>
      <c r="G63" s="210">
        <v>7.69</v>
      </c>
      <c r="H63" s="210">
        <v>20</v>
      </c>
      <c r="I63" s="210">
        <v>0</v>
      </c>
      <c r="J63" s="210">
        <v>0</v>
      </c>
      <c r="K63" s="210">
        <v>5</v>
      </c>
      <c r="L63" s="210">
        <v>1</v>
      </c>
      <c r="M63" s="210">
        <v>20</v>
      </c>
      <c r="N63" s="210">
        <v>0</v>
      </c>
      <c r="O63" s="210">
        <v>0</v>
      </c>
      <c r="P63" s="210">
        <v>0</v>
      </c>
    </row>
    <row r="64" spans="1:16">
      <c r="A64" s="34" t="s">
        <v>217</v>
      </c>
      <c r="B64" s="210">
        <v>47</v>
      </c>
      <c r="C64" s="210">
        <v>5</v>
      </c>
      <c r="D64" s="210">
        <v>10.64</v>
      </c>
      <c r="E64" s="210">
        <v>17</v>
      </c>
      <c r="F64" s="210">
        <v>2</v>
      </c>
      <c r="G64" s="210">
        <v>11.76</v>
      </c>
      <c r="H64" s="210">
        <v>18</v>
      </c>
      <c r="I64" s="210">
        <v>2</v>
      </c>
      <c r="J64" s="210">
        <v>11.11</v>
      </c>
      <c r="K64" s="210">
        <v>12</v>
      </c>
      <c r="L64" s="210">
        <v>1</v>
      </c>
      <c r="M64" s="210">
        <v>8.33</v>
      </c>
      <c r="N64" s="210">
        <v>0</v>
      </c>
      <c r="O64" s="210">
        <v>0</v>
      </c>
      <c r="P64" s="210">
        <v>0</v>
      </c>
    </row>
    <row r="65" spans="1:16">
      <c r="A65" s="34" t="s">
        <v>218</v>
      </c>
      <c r="B65" s="210">
        <v>42</v>
      </c>
      <c r="C65" s="210">
        <v>2</v>
      </c>
      <c r="D65" s="210">
        <v>4.76</v>
      </c>
      <c r="E65" s="210">
        <v>18</v>
      </c>
      <c r="F65" s="210">
        <v>1</v>
      </c>
      <c r="G65" s="210">
        <v>5.56</v>
      </c>
      <c r="H65" s="210">
        <v>17</v>
      </c>
      <c r="I65" s="210">
        <v>1</v>
      </c>
      <c r="J65" s="210">
        <v>5.88</v>
      </c>
      <c r="K65" s="210">
        <v>7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</row>
    <row r="66" spans="1:16">
      <c r="A66" s="34" t="s">
        <v>219</v>
      </c>
      <c r="B66" s="210">
        <v>50</v>
      </c>
      <c r="C66" s="210">
        <v>3</v>
      </c>
      <c r="D66" s="210">
        <v>6</v>
      </c>
      <c r="E66" s="210">
        <v>16</v>
      </c>
      <c r="F66" s="210">
        <v>1</v>
      </c>
      <c r="G66" s="210">
        <v>6.25</v>
      </c>
      <c r="H66" s="210">
        <v>26</v>
      </c>
      <c r="I66" s="210">
        <v>2</v>
      </c>
      <c r="J66" s="210">
        <v>7.69</v>
      </c>
      <c r="K66" s="210">
        <v>8</v>
      </c>
      <c r="L66" s="210">
        <v>0</v>
      </c>
      <c r="M66" s="210">
        <v>0</v>
      </c>
      <c r="N66" s="210">
        <v>0</v>
      </c>
      <c r="O66" s="210">
        <v>0</v>
      </c>
      <c r="P66" s="210">
        <v>0</v>
      </c>
    </row>
    <row r="67" spans="1:16">
      <c r="A67" s="34" t="s">
        <v>220</v>
      </c>
      <c r="B67" s="210">
        <v>45</v>
      </c>
      <c r="C67" s="210">
        <v>1</v>
      </c>
      <c r="D67" s="210">
        <v>2.2200000000000002</v>
      </c>
      <c r="E67" s="210">
        <v>29</v>
      </c>
      <c r="F67" s="210">
        <v>1</v>
      </c>
      <c r="G67" s="210">
        <v>3.45</v>
      </c>
      <c r="H67" s="210">
        <v>10</v>
      </c>
      <c r="I67" s="210">
        <v>0</v>
      </c>
      <c r="J67" s="210">
        <v>0</v>
      </c>
      <c r="K67" s="210">
        <v>6</v>
      </c>
      <c r="L67" s="210">
        <v>0</v>
      </c>
      <c r="M67" s="210">
        <v>0</v>
      </c>
      <c r="N67" s="210">
        <v>0</v>
      </c>
      <c r="O67" s="210">
        <v>0</v>
      </c>
      <c r="P67" s="210">
        <v>0</v>
      </c>
    </row>
    <row r="68" spans="1:16">
      <c r="A68" s="34" t="s">
        <v>221</v>
      </c>
      <c r="B68" s="210">
        <v>50</v>
      </c>
      <c r="C68" s="210">
        <v>0</v>
      </c>
      <c r="D68" s="210">
        <v>0</v>
      </c>
      <c r="E68" s="210">
        <v>19</v>
      </c>
      <c r="F68" s="210">
        <v>0</v>
      </c>
      <c r="G68" s="210">
        <v>0</v>
      </c>
      <c r="H68" s="210">
        <v>25</v>
      </c>
      <c r="I68" s="210">
        <v>0</v>
      </c>
      <c r="J68" s="210">
        <v>0</v>
      </c>
      <c r="K68" s="210">
        <v>6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</row>
    <row r="69" spans="1:16">
      <c r="A69" s="34" t="s">
        <v>222</v>
      </c>
      <c r="B69" s="210">
        <v>49</v>
      </c>
      <c r="C69" s="210">
        <v>2</v>
      </c>
      <c r="D69" s="210">
        <v>4.08</v>
      </c>
      <c r="E69" s="210">
        <v>15</v>
      </c>
      <c r="F69" s="210">
        <v>1</v>
      </c>
      <c r="G69" s="210">
        <v>6.67</v>
      </c>
      <c r="H69" s="210">
        <v>29</v>
      </c>
      <c r="I69" s="210">
        <v>1</v>
      </c>
      <c r="J69" s="210">
        <v>3.45</v>
      </c>
      <c r="K69" s="210">
        <v>5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</row>
    <row r="70" spans="1:16">
      <c r="A70" s="34" t="s">
        <v>223</v>
      </c>
      <c r="B70" s="210">
        <v>49</v>
      </c>
      <c r="C70" s="210">
        <v>1</v>
      </c>
      <c r="D70" s="210">
        <v>2.04</v>
      </c>
      <c r="E70" s="210">
        <v>19</v>
      </c>
      <c r="F70" s="210">
        <v>0</v>
      </c>
      <c r="G70" s="210">
        <v>0</v>
      </c>
      <c r="H70" s="210">
        <v>21</v>
      </c>
      <c r="I70" s="210">
        <v>1</v>
      </c>
      <c r="J70" s="210">
        <v>4.76</v>
      </c>
      <c r="K70" s="210">
        <v>9</v>
      </c>
      <c r="L70" s="210">
        <v>0</v>
      </c>
      <c r="M70" s="210">
        <v>0</v>
      </c>
      <c r="N70" s="210">
        <v>0</v>
      </c>
      <c r="O70" s="210">
        <v>0</v>
      </c>
      <c r="P70" s="210">
        <v>0</v>
      </c>
    </row>
    <row r="71" spans="1:16">
      <c r="A71" s="34" t="s">
        <v>224</v>
      </c>
      <c r="B71" s="210">
        <v>34</v>
      </c>
      <c r="C71" s="210">
        <v>0</v>
      </c>
      <c r="D71" s="210">
        <v>0</v>
      </c>
      <c r="E71" s="210">
        <v>13</v>
      </c>
      <c r="F71" s="210">
        <v>0</v>
      </c>
      <c r="G71" s="210">
        <v>0</v>
      </c>
      <c r="H71" s="210">
        <v>14</v>
      </c>
      <c r="I71" s="210">
        <v>0</v>
      </c>
      <c r="J71" s="210">
        <v>0</v>
      </c>
      <c r="K71" s="210">
        <v>7</v>
      </c>
      <c r="L71" s="210">
        <v>0</v>
      </c>
      <c r="M71" s="210">
        <v>0</v>
      </c>
      <c r="N71" s="210">
        <v>0</v>
      </c>
      <c r="O71" s="210">
        <v>0</v>
      </c>
      <c r="P71" s="210">
        <v>0</v>
      </c>
    </row>
    <row r="72" spans="1:16">
      <c r="A72" s="34" t="s">
        <v>225</v>
      </c>
      <c r="B72" s="210">
        <v>23</v>
      </c>
      <c r="C72" s="210">
        <v>1</v>
      </c>
      <c r="D72" s="210">
        <v>4.3499999999999996</v>
      </c>
      <c r="E72" s="210">
        <v>11</v>
      </c>
      <c r="F72" s="210">
        <v>1</v>
      </c>
      <c r="G72" s="210">
        <v>9.09</v>
      </c>
      <c r="H72" s="210">
        <v>12</v>
      </c>
      <c r="I72" s="210">
        <v>0</v>
      </c>
      <c r="J72" s="210">
        <v>0</v>
      </c>
      <c r="K72" s="210">
        <v>0</v>
      </c>
      <c r="L72" s="210">
        <v>0</v>
      </c>
      <c r="M72" s="210">
        <v>0</v>
      </c>
      <c r="N72" s="210">
        <v>0</v>
      </c>
      <c r="O72" s="210">
        <v>0</v>
      </c>
      <c r="P72" s="210">
        <v>0</v>
      </c>
    </row>
    <row r="73" spans="1:16" ht="27.6">
      <c r="A73" s="34" t="s">
        <v>226</v>
      </c>
      <c r="B73" s="210">
        <v>34</v>
      </c>
      <c r="C73" s="210">
        <v>2</v>
      </c>
      <c r="D73" s="210">
        <v>5.88</v>
      </c>
      <c r="E73" s="210">
        <v>6</v>
      </c>
      <c r="F73" s="210">
        <v>0</v>
      </c>
      <c r="G73" s="210">
        <v>0</v>
      </c>
      <c r="H73" s="210">
        <v>23</v>
      </c>
      <c r="I73" s="210">
        <v>1</v>
      </c>
      <c r="J73" s="210">
        <v>4.3499999999999996</v>
      </c>
      <c r="K73" s="210">
        <v>5</v>
      </c>
      <c r="L73" s="210">
        <v>1</v>
      </c>
      <c r="M73" s="210">
        <v>20</v>
      </c>
      <c r="N73" s="210">
        <v>0</v>
      </c>
      <c r="O73" s="210">
        <v>0</v>
      </c>
      <c r="P73" s="210">
        <v>0</v>
      </c>
    </row>
    <row r="74" spans="1:16" ht="27.6">
      <c r="A74" s="34" t="s">
        <v>227</v>
      </c>
      <c r="B74" s="210">
        <v>46</v>
      </c>
      <c r="C74" s="210">
        <v>8</v>
      </c>
      <c r="D74" s="210">
        <v>17.39</v>
      </c>
      <c r="E74" s="210">
        <v>14</v>
      </c>
      <c r="F74" s="210">
        <v>5</v>
      </c>
      <c r="G74" s="210">
        <v>35.71</v>
      </c>
      <c r="H74" s="210">
        <v>24</v>
      </c>
      <c r="I74" s="210">
        <v>2</v>
      </c>
      <c r="J74" s="210">
        <v>8.33</v>
      </c>
      <c r="K74" s="210">
        <v>8</v>
      </c>
      <c r="L74" s="210">
        <v>1</v>
      </c>
      <c r="M74" s="210">
        <v>12.5</v>
      </c>
      <c r="N74" s="210">
        <v>0</v>
      </c>
      <c r="O74" s="210">
        <v>0</v>
      </c>
      <c r="P74" s="210">
        <v>0</v>
      </c>
    </row>
    <row r="75" spans="1:16" ht="27.6">
      <c r="A75" s="34" t="s">
        <v>228</v>
      </c>
      <c r="B75" s="210">
        <v>37</v>
      </c>
      <c r="C75" s="210">
        <v>2</v>
      </c>
      <c r="D75" s="210">
        <v>5.41</v>
      </c>
      <c r="E75" s="210">
        <v>17</v>
      </c>
      <c r="F75" s="210">
        <v>1</v>
      </c>
      <c r="G75" s="210">
        <v>5.88</v>
      </c>
      <c r="H75" s="210">
        <v>10</v>
      </c>
      <c r="I75" s="210">
        <v>0</v>
      </c>
      <c r="J75" s="210">
        <v>0</v>
      </c>
      <c r="K75" s="210">
        <v>10</v>
      </c>
      <c r="L75" s="210">
        <v>1</v>
      </c>
      <c r="M75" s="210">
        <v>10</v>
      </c>
      <c r="N75" s="210">
        <v>0</v>
      </c>
      <c r="O75" s="210">
        <v>0</v>
      </c>
      <c r="P75" s="210">
        <v>0</v>
      </c>
    </row>
    <row r="76" spans="1:16" ht="27.6">
      <c r="A76" s="34" t="s">
        <v>229</v>
      </c>
      <c r="B76" s="210">
        <v>103</v>
      </c>
      <c r="C76" s="210">
        <v>2</v>
      </c>
      <c r="D76" s="210">
        <v>1.94</v>
      </c>
      <c r="E76" s="210">
        <v>32</v>
      </c>
      <c r="F76" s="210">
        <v>0</v>
      </c>
      <c r="G76" s="210">
        <v>0</v>
      </c>
      <c r="H76" s="210">
        <v>57</v>
      </c>
      <c r="I76" s="210">
        <v>1</v>
      </c>
      <c r="J76" s="210">
        <v>1.75</v>
      </c>
      <c r="K76" s="210">
        <v>14</v>
      </c>
      <c r="L76" s="210">
        <v>1</v>
      </c>
      <c r="M76" s="210">
        <v>7.14</v>
      </c>
      <c r="N76" s="210">
        <v>0</v>
      </c>
      <c r="O76" s="210">
        <v>0</v>
      </c>
      <c r="P76" s="210">
        <v>0</v>
      </c>
    </row>
    <row r="77" spans="1:16">
      <c r="A77" s="34" t="s">
        <v>230</v>
      </c>
      <c r="B77" s="210">
        <v>15</v>
      </c>
      <c r="C77" s="210">
        <v>0</v>
      </c>
      <c r="D77" s="210">
        <v>0</v>
      </c>
      <c r="E77" s="210">
        <v>7</v>
      </c>
      <c r="F77" s="210">
        <v>0</v>
      </c>
      <c r="G77" s="210">
        <v>0</v>
      </c>
      <c r="H77" s="210">
        <v>6</v>
      </c>
      <c r="I77" s="210">
        <v>0</v>
      </c>
      <c r="J77" s="210">
        <v>0</v>
      </c>
      <c r="K77" s="210">
        <v>2</v>
      </c>
      <c r="L77" s="210">
        <v>0</v>
      </c>
      <c r="M77" s="210">
        <v>0</v>
      </c>
      <c r="N77" s="210">
        <v>0</v>
      </c>
      <c r="O77" s="210">
        <v>0</v>
      </c>
      <c r="P77" s="210">
        <v>0</v>
      </c>
    </row>
    <row r="78" spans="1:16" ht="27.6">
      <c r="A78" s="34" t="s">
        <v>231</v>
      </c>
      <c r="B78" s="210">
        <v>10</v>
      </c>
      <c r="C78" s="210">
        <v>0</v>
      </c>
      <c r="D78" s="210">
        <v>0</v>
      </c>
      <c r="E78" s="210">
        <v>2</v>
      </c>
      <c r="F78" s="210">
        <v>0</v>
      </c>
      <c r="G78" s="210">
        <v>0</v>
      </c>
      <c r="H78" s="210">
        <v>5</v>
      </c>
      <c r="I78" s="210">
        <v>0</v>
      </c>
      <c r="J78" s="210">
        <v>0</v>
      </c>
      <c r="K78" s="210">
        <v>3</v>
      </c>
      <c r="L78" s="210">
        <v>0</v>
      </c>
      <c r="M78" s="210">
        <v>0</v>
      </c>
      <c r="N78" s="210">
        <v>0</v>
      </c>
      <c r="O78" s="210">
        <v>0</v>
      </c>
      <c r="P78" s="210">
        <v>0</v>
      </c>
    </row>
    <row r="79" spans="1:16">
      <c r="A79" s="34" t="s">
        <v>232</v>
      </c>
      <c r="B79" s="210">
        <v>22</v>
      </c>
      <c r="C79" s="210">
        <v>0</v>
      </c>
      <c r="D79" s="210">
        <v>0</v>
      </c>
      <c r="E79" s="210">
        <v>5</v>
      </c>
      <c r="F79" s="210">
        <v>0</v>
      </c>
      <c r="G79" s="210">
        <v>0</v>
      </c>
      <c r="H79" s="210">
        <v>9</v>
      </c>
      <c r="I79" s="210">
        <v>0</v>
      </c>
      <c r="J79" s="210">
        <v>0</v>
      </c>
      <c r="K79" s="210">
        <v>8</v>
      </c>
      <c r="L79" s="210">
        <v>0</v>
      </c>
      <c r="M79" s="210">
        <v>0</v>
      </c>
      <c r="N79" s="210">
        <v>0</v>
      </c>
      <c r="O79" s="210">
        <v>0</v>
      </c>
      <c r="P79" s="210">
        <v>0</v>
      </c>
    </row>
    <row r="80" spans="1:16">
      <c r="A80" s="34" t="s">
        <v>233</v>
      </c>
      <c r="B80" s="210">
        <v>0</v>
      </c>
      <c r="C80" s="210">
        <v>0</v>
      </c>
      <c r="D80" s="210">
        <v>0</v>
      </c>
      <c r="E80" s="210">
        <v>0</v>
      </c>
      <c r="F80" s="210">
        <v>0</v>
      </c>
      <c r="G80" s="210">
        <v>0</v>
      </c>
      <c r="H80" s="210">
        <v>0</v>
      </c>
      <c r="I80" s="210">
        <v>0</v>
      </c>
      <c r="J80" s="210">
        <v>0</v>
      </c>
      <c r="K80" s="210">
        <v>0</v>
      </c>
      <c r="L80" s="210">
        <v>0</v>
      </c>
      <c r="M80" s="210">
        <v>0</v>
      </c>
      <c r="N80" s="210">
        <v>0</v>
      </c>
      <c r="O80" s="210">
        <v>0</v>
      </c>
      <c r="P80" s="210">
        <v>0</v>
      </c>
    </row>
    <row r="81" spans="1:16">
      <c r="A81" s="34" t="s">
        <v>234</v>
      </c>
      <c r="B81" s="210">
        <v>36</v>
      </c>
      <c r="C81" s="210">
        <v>3</v>
      </c>
      <c r="D81" s="210">
        <v>8.33</v>
      </c>
      <c r="E81" s="210">
        <v>17</v>
      </c>
      <c r="F81" s="210">
        <v>3</v>
      </c>
      <c r="G81" s="210">
        <v>17.649999999999999</v>
      </c>
      <c r="H81" s="210">
        <v>16</v>
      </c>
      <c r="I81" s="210">
        <v>0</v>
      </c>
      <c r="J81" s="210">
        <v>0</v>
      </c>
      <c r="K81" s="210">
        <v>3</v>
      </c>
      <c r="L81" s="210">
        <v>0</v>
      </c>
      <c r="M81" s="210">
        <v>0</v>
      </c>
      <c r="N81" s="210">
        <v>0</v>
      </c>
      <c r="O81" s="210">
        <v>0</v>
      </c>
      <c r="P81" s="210">
        <v>0</v>
      </c>
    </row>
    <row r="82" spans="1:16">
      <c r="A82" s="34" t="s">
        <v>235</v>
      </c>
      <c r="B82" s="211">
        <v>23</v>
      </c>
      <c r="C82" s="211">
        <v>4</v>
      </c>
      <c r="D82" s="211">
        <v>17.39</v>
      </c>
      <c r="E82" s="211">
        <v>10</v>
      </c>
      <c r="F82" s="211">
        <v>2</v>
      </c>
      <c r="G82" s="211">
        <v>20</v>
      </c>
      <c r="H82" s="211">
        <v>11</v>
      </c>
      <c r="I82" s="211">
        <v>1</v>
      </c>
      <c r="J82" s="211">
        <v>9.09</v>
      </c>
      <c r="K82" s="211">
        <v>2</v>
      </c>
      <c r="L82" s="211">
        <v>1</v>
      </c>
      <c r="M82" s="211">
        <v>50</v>
      </c>
      <c r="N82" s="211">
        <v>0</v>
      </c>
      <c r="O82" s="211">
        <v>0</v>
      </c>
      <c r="P82" s="211">
        <v>0</v>
      </c>
    </row>
    <row r="83" spans="1:16">
      <c r="A83" s="34" t="s">
        <v>236</v>
      </c>
      <c r="B83" s="211">
        <v>21</v>
      </c>
      <c r="C83" s="211">
        <v>3</v>
      </c>
      <c r="D83" s="211">
        <v>14.29</v>
      </c>
      <c r="E83" s="211">
        <v>14</v>
      </c>
      <c r="F83" s="211">
        <v>2</v>
      </c>
      <c r="G83" s="211">
        <v>14.29</v>
      </c>
      <c r="H83" s="211">
        <v>5</v>
      </c>
      <c r="I83" s="211">
        <v>1</v>
      </c>
      <c r="J83" s="211">
        <v>20</v>
      </c>
      <c r="K83" s="211">
        <v>2</v>
      </c>
      <c r="L83" s="211">
        <v>0</v>
      </c>
      <c r="M83" s="211">
        <v>0</v>
      </c>
      <c r="N83" s="211">
        <v>0</v>
      </c>
      <c r="O83" s="211">
        <v>0</v>
      </c>
      <c r="P83" s="211">
        <v>0</v>
      </c>
    </row>
    <row r="84" spans="1:16">
      <c r="A84" s="34" t="s">
        <v>237</v>
      </c>
      <c r="B84" s="211">
        <v>54</v>
      </c>
      <c r="C84" s="211">
        <v>7</v>
      </c>
      <c r="D84" s="211">
        <v>12.96</v>
      </c>
      <c r="E84" s="211">
        <v>29</v>
      </c>
      <c r="F84" s="211">
        <v>6</v>
      </c>
      <c r="G84" s="211">
        <v>20.69</v>
      </c>
      <c r="H84" s="211">
        <v>23</v>
      </c>
      <c r="I84" s="211">
        <v>1</v>
      </c>
      <c r="J84" s="211">
        <v>4.3499999999999996</v>
      </c>
      <c r="K84" s="211">
        <v>2</v>
      </c>
      <c r="L84" s="211">
        <v>0</v>
      </c>
      <c r="M84" s="211">
        <v>0</v>
      </c>
      <c r="N84" s="211">
        <v>0</v>
      </c>
      <c r="O84" s="211">
        <v>0</v>
      </c>
      <c r="P84" s="211">
        <v>0</v>
      </c>
    </row>
    <row r="85" spans="1:16">
      <c r="A85" s="34" t="s">
        <v>238</v>
      </c>
      <c r="B85" s="211">
        <v>12</v>
      </c>
      <c r="C85" s="211">
        <v>0</v>
      </c>
      <c r="D85" s="211">
        <v>0</v>
      </c>
      <c r="E85" s="211">
        <v>2</v>
      </c>
      <c r="F85" s="211">
        <v>0</v>
      </c>
      <c r="G85" s="211">
        <v>0</v>
      </c>
      <c r="H85" s="211">
        <v>5</v>
      </c>
      <c r="I85" s="211">
        <v>0</v>
      </c>
      <c r="J85" s="211">
        <v>0</v>
      </c>
      <c r="K85" s="211">
        <v>5</v>
      </c>
      <c r="L85" s="211">
        <v>0</v>
      </c>
      <c r="M85" s="211">
        <v>0</v>
      </c>
      <c r="N85" s="211">
        <v>0</v>
      </c>
      <c r="O85" s="211">
        <v>0</v>
      </c>
      <c r="P85" s="211">
        <v>0</v>
      </c>
    </row>
    <row r="86" spans="1:16">
      <c r="A86" s="34" t="s">
        <v>239</v>
      </c>
      <c r="B86" s="211">
        <v>85</v>
      </c>
      <c r="C86" s="211">
        <v>14</v>
      </c>
      <c r="D86" s="211">
        <v>16.47</v>
      </c>
      <c r="E86" s="211">
        <v>29</v>
      </c>
      <c r="F86" s="211">
        <v>7</v>
      </c>
      <c r="G86" s="211">
        <v>24.14</v>
      </c>
      <c r="H86" s="211">
        <v>41</v>
      </c>
      <c r="I86" s="211">
        <v>5</v>
      </c>
      <c r="J86" s="211">
        <v>12.2</v>
      </c>
      <c r="K86" s="211">
        <v>15</v>
      </c>
      <c r="L86" s="211">
        <v>2</v>
      </c>
      <c r="M86" s="211">
        <v>13.33</v>
      </c>
      <c r="N86" s="211">
        <v>0</v>
      </c>
      <c r="O86" s="211">
        <v>0</v>
      </c>
      <c r="P86" s="211">
        <v>0</v>
      </c>
    </row>
    <row r="87" spans="1:16">
      <c r="A87" s="34" t="s">
        <v>240</v>
      </c>
      <c r="B87" s="211">
        <v>55</v>
      </c>
      <c r="C87" s="211">
        <v>6</v>
      </c>
      <c r="D87" s="211">
        <v>10.91</v>
      </c>
      <c r="E87" s="211">
        <v>19</v>
      </c>
      <c r="F87" s="211">
        <v>1</v>
      </c>
      <c r="G87" s="211">
        <v>5.26</v>
      </c>
      <c r="H87" s="211">
        <v>28</v>
      </c>
      <c r="I87" s="211">
        <v>4</v>
      </c>
      <c r="J87" s="211">
        <v>14.29</v>
      </c>
      <c r="K87" s="211">
        <v>8</v>
      </c>
      <c r="L87" s="211">
        <v>1</v>
      </c>
      <c r="M87" s="211">
        <v>12.5</v>
      </c>
      <c r="N87" s="211">
        <v>0</v>
      </c>
      <c r="O87" s="211">
        <v>0</v>
      </c>
      <c r="P87" s="211">
        <v>0</v>
      </c>
    </row>
    <row r="88" spans="1:16">
      <c r="A88" s="34" t="s">
        <v>241</v>
      </c>
      <c r="B88" s="211">
        <v>63</v>
      </c>
      <c r="C88" s="211">
        <v>4</v>
      </c>
      <c r="D88" s="211">
        <v>6.35</v>
      </c>
      <c r="E88" s="211">
        <v>22</v>
      </c>
      <c r="F88" s="211">
        <v>2</v>
      </c>
      <c r="G88" s="211">
        <v>9.09</v>
      </c>
      <c r="H88" s="211">
        <v>32</v>
      </c>
      <c r="I88" s="211">
        <v>1</v>
      </c>
      <c r="J88" s="211">
        <v>3.13</v>
      </c>
      <c r="K88" s="211">
        <v>9</v>
      </c>
      <c r="L88" s="211">
        <v>1</v>
      </c>
      <c r="M88" s="211">
        <v>11.11</v>
      </c>
      <c r="N88" s="211">
        <v>0</v>
      </c>
      <c r="O88" s="211">
        <v>0</v>
      </c>
      <c r="P88" s="211">
        <v>0</v>
      </c>
    </row>
    <row r="89" spans="1:16">
      <c r="A89" s="34" t="s">
        <v>242</v>
      </c>
      <c r="B89" s="211">
        <v>27</v>
      </c>
      <c r="C89" s="211">
        <v>0</v>
      </c>
      <c r="D89" s="211">
        <v>0</v>
      </c>
      <c r="E89" s="211">
        <v>24</v>
      </c>
      <c r="F89" s="211">
        <v>0</v>
      </c>
      <c r="G89" s="211">
        <v>0</v>
      </c>
      <c r="H89" s="211">
        <v>3</v>
      </c>
      <c r="I89" s="211">
        <v>0</v>
      </c>
      <c r="J89" s="211">
        <v>0</v>
      </c>
      <c r="K89" s="211">
        <v>0</v>
      </c>
      <c r="L89" s="211">
        <v>0</v>
      </c>
      <c r="M89" s="211">
        <v>0</v>
      </c>
      <c r="N89" s="211">
        <v>0</v>
      </c>
      <c r="O89" s="211">
        <v>0</v>
      </c>
      <c r="P89" s="211">
        <v>0</v>
      </c>
    </row>
    <row r="90" spans="1:16">
      <c r="A90" s="34" t="s">
        <v>243</v>
      </c>
      <c r="B90" s="211">
        <v>35</v>
      </c>
      <c r="C90" s="211">
        <v>3</v>
      </c>
      <c r="D90" s="211">
        <v>8.57</v>
      </c>
      <c r="E90" s="211">
        <v>6</v>
      </c>
      <c r="F90" s="211">
        <v>0</v>
      </c>
      <c r="G90" s="211">
        <v>0</v>
      </c>
      <c r="H90" s="211">
        <v>23</v>
      </c>
      <c r="I90" s="211">
        <v>3</v>
      </c>
      <c r="J90" s="211">
        <v>13.04</v>
      </c>
      <c r="K90" s="211">
        <v>6</v>
      </c>
      <c r="L90" s="211">
        <v>0</v>
      </c>
      <c r="M90" s="211">
        <v>0</v>
      </c>
      <c r="N90" s="211">
        <v>0</v>
      </c>
      <c r="O90" s="211">
        <v>0</v>
      </c>
      <c r="P90" s="211">
        <v>0</v>
      </c>
    </row>
    <row r="91" spans="1:16">
      <c r="A91" s="34" t="s">
        <v>244</v>
      </c>
      <c r="B91" s="211">
        <v>88</v>
      </c>
      <c r="C91" s="211">
        <v>16</v>
      </c>
      <c r="D91" s="211">
        <v>18.18</v>
      </c>
      <c r="E91" s="211">
        <v>33</v>
      </c>
      <c r="F91" s="211">
        <v>5</v>
      </c>
      <c r="G91" s="211">
        <v>15.15</v>
      </c>
      <c r="H91" s="211">
        <v>43</v>
      </c>
      <c r="I91" s="211">
        <v>7</v>
      </c>
      <c r="J91" s="211">
        <v>16.28</v>
      </c>
      <c r="K91" s="211">
        <v>12</v>
      </c>
      <c r="L91" s="211">
        <v>4</v>
      </c>
      <c r="M91" s="211">
        <v>33.33</v>
      </c>
      <c r="N91" s="211">
        <v>0</v>
      </c>
      <c r="O91" s="211">
        <v>0</v>
      </c>
      <c r="P91" s="211">
        <v>0</v>
      </c>
    </row>
    <row r="92" spans="1:16">
      <c r="A92" s="34" t="s">
        <v>245</v>
      </c>
      <c r="B92" s="211">
        <v>35</v>
      </c>
      <c r="C92" s="211">
        <v>1</v>
      </c>
      <c r="D92" s="211">
        <v>2.86</v>
      </c>
      <c r="E92" s="211">
        <v>8</v>
      </c>
      <c r="F92" s="211">
        <v>0</v>
      </c>
      <c r="G92" s="211">
        <v>0</v>
      </c>
      <c r="H92" s="211">
        <v>23</v>
      </c>
      <c r="I92" s="211">
        <v>1</v>
      </c>
      <c r="J92" s="211">
        <v>4.3499999999999996</v>
      </c>
      <c r="K92" s="211">
        <v>4</v>
      </c>
      <c r="L92" s="211">
        <v>0</v>
      </c>
      <c r="M92" s="211">
        <v>0</v>
      </c>
      <c r="N92" s="211">
        <v>0</v>
      </c>
      <c r="O92" s="211">
        <v>0</v>
      </c>
      <c r="P92" s="211">
        <v>0</v>
      </c>
    </row>
    <row r="93" spans="1:16">
      <c r="A93" s="34" t="s">
        <v>246</v>
      </c>
      <c r="B93" s="211">
        <v>34</v>
      </c>
      <c r="C93" s="211">
        <v>0</v>
      </c>
      <c r="D93" s="211">
        <v>0</v>
      </c>
      <c r="E93" s="211">
        <v>14</v>
      </c>
      <c r="F93" s="211">
        <v>0</v>
      </c>
      <c r="G93" s="211">
        <v>0</v>
      </c>
      <c r="H93" s="211">
        <v>14</v>
      </c>
      <c r="I93" s="211">
        <v>0</v>
      </c>
      <c r="J93" s="211">
        <v>0</v>
      </c>
      <c r="K93" s="211">
        <v>6</v>
      </c>
      <c r="L93" s="211">
        <v>0</v>
      </c>
      <c r="M93" s="211">
        <v>0</v>
      </c>
      <c r="N93" s="211">
        <v>0</v>
      </c>
      <c r="O93" s="211">
        <v>0</v>
      </c>
      <c r="P93" s="211">
        <v>0</v>
      </c>
    </row>
    <row r="94" spans="1:16">
      <c r="A94" s="34" t="s">
        <v>247</v>
      </c>
      <c r="B94" s="211">
        <v>32</v>
      </c>
      <c r="C94" s="211">
        <v>1</v>
      </c>
      <c r="D94" s="211">
        <v>3.13</v>
      </c>
      <c r="E94" s="211">
        <v>9</v>
      </c>
      <c r="F94" s="211">
        <v>1</v>
      </c>
      <c r="G94" s="211">
        <v>11.11</v>
      </c>
      <c r="H94" s="211">
        <v>17</v>
      </c>
      <c r="I94" s="211">
        <v>0</v>
      </c>
      <c r="J94" s="211">
        <v>0</v>
      </c>
      <c r="K94" s="211">
        <v>6</v>
      </c>
      <c r="L94" s="211">
        <v>0</v>
      </c>
      <c r="M94" s="211">
        <v>0</v>
      </c>
      <c r="N94" s="211">
        <v>0</v>
      </c>
      <c r="O94" s="211">
        <v>0</v>
      </c>
      <c r="P94" s="211">
        <v>0</v>
      </c>
    </row>
    <row r="95" spans="1:16">
      <c r="A95" s="34" t="s">
        <v>248</v>
      </c>
      <c r="B95" s="211">
        <v>63</v>
      </c>
      <c r="C95" s="211">
        <v>5</v>
      </c>
      <c r="D95" s="211">
        <v>7.94</v>
      </c>
      <c r="E95" s="211">
        <v>32</v>
      </c>
      <c r="F95" s="211">
        <v>2</v>
      </c>
      <c r="G95" s="211">
        <v>6.25</v>
      </c>
      <c r="H95" s="211">
        <v>19</v>
      </c>
      <c r="I95" s="211">
        <v>0</v>
      </c>
      <c r="J95" s="211">
        <v>0</v>
      </c>
      <c r="K95" s="211">
        <v>12</v>
      </c>
      <c r="L95" s="211">
        <v>3</v>
      </c>
      <c r="M95" s="211">
        <v>25</v>
      </c>
      <c r="N95" s="211">
        <v>0</v>
      </c>
      <c r="O95" s="211">
        <v>0</v>
      </c>
      <c r="P95" s="211">
        <v>0</v>
      </c>
    </row>
    <row r="96" spans="1:16">
      <c r="A96" s="34" t="s">
        <v>249</v>
      </c>
      <c r="B96" s="211">
        <v>14</v>
      </c>
      <c r="C96" s="211">
        <v>1</v>
      </c>
      <c r="D96" s="211">
        <v>7.14</v>
      </c>
      <c r="E96" s="211">
        <v>13</v>
      </c>
      <c r="F96" s="211">
        <v>1</v>
      </c>
      <c r="G96" s="211">
        <v>7.69</v>
      </c>
      <c r="H96" s="211">
        <v>1</v>
      </c>
      <c r="I96" s="211">
        <v>0</v>
      </c>
      <c r="J96" s="211">
        <v>0</v>
      </c>
      <c r="K96" s="211">
        <v>0</v>
      </c>
      <c r="L96" s="211">
        <v>0</v>
      </c>
      <c r="M96" s="211">
        <v>0</v>
      </c>
      <c r="N96" s="211">
        <v>0</v>
      </c>
      <c r="O96" s="211">
        <v>0</v>
      </c>
      <c r="P96" s="211">
        <v>0</v>
      </c>
    </row>
    <row r="97" spans="1:16">
      <c r="A97" s="34" t="s">
        <v>250</v>
      </c>
      <c r="B97" s="211">
        <v>21</v>
      </c>
      <c r="C97" s="211">
        <v>0</v>
      </c>
      <c r="D97" s="211">
        <v>0</v>
      </c>
      <c r="E97" s="211">
        <v>6</v>
      </c>
      <c r="F97" s="211">
        <v>0</v>
      </c>
      <c r="G97" s="211">
        <v>0</v>
      </c>
      <c r="H97" s="211">
        <v>13</v>
      </c>
      <c r="I97" s="211">
        <v>0</v>
      </c>
      <c r="J97" s="211">
        <v>0</v>
      </c>
      <c r="K97" s="211">
        <v>2</v>
      </c>
      <c r="L97" s="211">
        <v>0</v>
      </c>
      <c r="M97" s="211">
        <v>0</v>
      </c>
      <c r="N97" s="211">
        <v>0</v>
      </c>
      <c r="O97" s="211">
        <v>0</v>
      </c>
      <c r="P97" s="211">
        <v>0</v>
      </c>
    </row>
    <row r="98" spans="1:16">
      <c r="A98" s="34" t="s">
        <v>251</v>
      </c>
      <c r="B98" s="211">
        <v>0</v>
      </c>
      <c r="C98" s="211">
        <v>0</v>
      </c>
      <c r="D98" s="211">
        <v>0</v>
      </c>
      <c r="E98" s="211">
        <v>0</v>
      </c>
      <c r="F98" s="211">
        <v>0</v>
      </c>
      <c r="G98" s="211">
        <v>0</v>
      </c>
      <c r="H98" s="211">
        <v>0</v>
      </c>
      <c r="I98" s="211">
        <v>0</v>
      </c>
      <c r="J98" s="211">
        <v>0</v>
      </c>
      <c r="K98" s="211">
        <v>0</v>
      </c>
      <c r="L98" s="211">
        <v>0</v>
      </c>
      <c r="M98" s="211">
        <v>0</v>
      </c>
      <c r="N98" s="211">
        <v>0</v>
      </c>
      <c r="O98" s="211">
        <v>0</v>
      </c>
      <c r="P98" s="211">
        <v>0</v>
      </c>
    </row>
    <row r="99" spans="1:16">
      <c r="A99" s="34" t="s">
        <v>252</v>
      </c>
      <c r="B99" s="212">
        <v>41</v>
      </c>
      <c r="C99" s="212">
        <v>2</v>
      </c>
      <c r="D99" s="212">
        <v>4.88</v>
      </c>
      <c r="E99" s="212">
        <v>21</v>
      </c>
      <c r="F99" s="212">
        <v>1</v>
      </c>
      <c r="G99" s="212">
        <v>4.76</v>
      </c>
      <c r="H99" s="212">
        <v>14</v>
      </c>
      <c r="I99" s="212">
        <v>1</v>
      </c>
      <c r="J99" s="212">
        <v>7.14</v>
      </c>
      <c r="K99" s="212">
        <v>6</v>
      </c>
      <c r="L99" s="212">
        <v>0</v>
      </c>
      <c r="M99" s="212">
        <v>0</v>
      </c>
      <c r="N99" s="212">
        <v>0</v>
      </c>
      <c r="O99" s="212">
        <v>0</v>
      </c>
      <c r="P99" s="212">
        <v>0</v>
      </c>
    </row>
    <row r="100" spans="1:16">
      <c r="A100" s="34" t="s">
        <v>253</v>
      </c>
      <c r="B100" s="212">
        <v>68</v>
      </c>
      <c r="C100" s="212">
        <v>5</v>
      </c>
      <c r="D100" s="212">
        <v>7.35</v>
      </c>
      <c r="E100" s="212">
        <v>15</v>
      </c>
      <c r="F100" s="212">
        <v>0</v>
      </c>
      <c r="G100" s="212">
        <v>0</v>
      </c>
      <c r="H100" s="212">
        <v>44</v>
      </c>
      <c r="I100" s="212">
        <v>5</v>
      </c>
      <c r="J100" s="212">
        <v>11.36</v>
      </c>
      <c r="K100" s="212">
        <v>9</v>
      </c>
      <c r="L100" s="212">
        <v>0</v>
      </c>
      <c r="M100" s="212">
        <v>0</v>
      </c>
      <c r="N100" s="212">
        <v>0</v>
      </c>
      <c r="O100" s="212">
        <v>0</v>
      </c>
      <c r="P100" s="212">
        <v>0</v>
      </c>
    </row>
    <row r="101" spans="1:16">
      <c r="A101" s="34" t="s">
        <v>254</v>
      </c>
      <c r="B101" s="212">
        <v>87</v>
      </c>
      <c r="C101" s="212">
        <v>16</v>
      </c>
      <c r="D101" s="212">
        <v>18.39</v>
      </c>
      <c r="E101" s="212">
        <v>27</v>
      </c>
      <c r="F101" s="212">
        <v>2</v>
      </c>
      <c r="G101" s="212">
        <v>7.41</v>
      </c>
      <c r="H101" s="212">
        <v>49</v>
      </c>
      <c r="I101" s="212">
        <v>9</v>
      </c>
      <c r="J101" s="212">
        <v>18.37</v>
      </c>
      <c r="K101" s="212">
        <v>11</v>
      </c>
      <c r="L101" s="212">
        <v>5</v>
      </c>
      <c r="M101" s="212">
        <v>45.45</v>
      </c>
      <c r="N101" s="212">
        <v>0</v>
      </c>
      <c r="O101" s="212">
        <v>0</v>
      </c>
      <c r="P101" s="212">
        <v>0</v>
      </c>
    </row>
    <row r="102" spans="1:16">
      <c r="A102" s="34" t="s">
        <v>255</v>
      </c>
      <c r="B102" s="212">
        <v>134</v>
      </c>
      <c r="C102" s="212">
        <v>6</v>
      </c>
      <c r="D102" s="212">
        <v>4.4800000000000004</v>
      </c>
      <c r="E102" s="212">
        <v>42</v>
      </c>
      <c r="F102" s="212">
        <v>4</v>
      </c>
      <c r="G102" s="212">
        <v>9.52</v>
      </c>
      <c r="H102" s="212">
        <v>73</v>
      </c>
      <c r="I102" s="212">
        <v>2</v>
      </c>
      <c r="J102" s="212">
        <v>2.74</v>
      </c>
      <c r="K102" s="212">
        <v>19</v>
      </c>
      <c r="L102" s="212">
        <v>0</v>
      </c>
      <c r="M102" s="212">
        <v>0</v>
      </c>
      <c r="N102" s="212">
        <v>0</v>
      </c>
      <c r="O102" s="212">
        <v>0</v>
      </c>
      <c r="P102" s="212">
        <v>0</v>
      </c>
    </row>
    <row r="103" spans="1:16">
      <c r="A103" s="34" t="s">
        <v>256</v>
      </c>
      <c r="B103" s="212">
        <v>0</v>
      </c>
      <c r="C103" s="212">
        <v>0</v>
      </c>
      <c r="D103" s="212">
        <v>0</v>
      </c>
      <c r="E103" s="212">
        <v>0</v>
      </c>
      <c r="F103" s="212">
        <v>0</v>
      </c>
      <c r="G103" s="212">
        <v>0</v>
      </c>
      <c r="H103" s="212">
        <v>0</v>
      </c>
      <c r="I103" s="212">
        <v>0</v>
      </c>
      <c r="J103" s="212">
        <v>0</v>
      </c>
      <c r="K103" s="212">
        <v>0</v>
      </c>
      <c r="L103" s="212">
        <v>0</v>
      </c>
      <c r="M103" s="212">
        <v>0</v>
      </c>
      <c r="N103" s="212">
        <v>0</v>
      </c>
      <c r="O103" s="212">
        <v>0</v>
      </c>
      <c r="P103" s="212">
        <v>0</v>
      </c>
    </row>
    <row r="104" spans="1:16">
      <c r="A104" s="34" t="s">
        <v>257</v>
      </c>
      <c r="B104" s="212">
        <v>172</v>
      </c>
      <c r="C104" s="212">
        <v>13</v>
      </c>
      <c r="D104" s="212">
        <v>7.56</v>
      </c>
      <c r="E104" s="212">
        <v>53</v>
      </c>
      <c r="F104" s="212">
        <v>8</v>
      </c>
      <c r="G104" s="212">
        <v>15.09</v>
      </c>
      <c r="H104" s="212">
        <v>105</v>
      </c>
      <c r="I104" s="212">
        <v>4</v>
      </c>
      <c r="J104" s="212">
        <v>3.81</v>
      </c>
      <c r="K104" s="212">
        <v>14</v>
      </c>
      <c r="L104" s="212">
        <v>1</v>
      </c>
      <c r="M104" s="212">
        <v>7.14</v>
      </c>
      <c r="N104" s="212">
        <v>0</v>
      </c>
      <c r="O104" s="212">
        <v>0</v>
      </c>
      <c r="P104" s="212">
        <v>0</v>
      </c>
    </row>
    <row r="105" spans="1:16">
      <c r="A105" s="34" t="s">
        <v>258</v>
      </c>
      <c r="B105" s="212">
        <v>68</v>
      </c>
      <c r="C105" s="212">
        <v>4</v>
      </c>
      <c r="D105" s="212">
        <v>5.88</v>
      </c>
      <c r="E105" s="212">
        <v>24</v>
      </c>
      <c r="F105" s="212">
        <v>2</v>
      </c>
      <c r="G105" s="212">
        <v>8.33</v>
      </c>
      <c r="H105" s="212">
        <v>34</v>
      </c>
      <c r="I105" s="212">
        <v>2</v>
      </c>
      <c r="J105" s="212">
        <v>5.88</v>
      </c>
      <c r="K105" s="212">
        <v>10</v>
      </c>
      <c r="L105" s="212">
        <v>0</v>
      </c>
      <c r="M105" s="212">
        <v>0</v>
      </c>
      <c r="N105" s="212">
        <v>0</v>
      </c>
      <c r="O105" s="212">
        <v>0</v>
      </c>
      <c r="P105" s="212">
        <v>0</v>
      </c>
    </row>
    <row r="106" spans="1:16">
      <c r="A106" s="34" t="s">
        <v>259</v>
      </c>
      <c r="B106" s="212">
        <v>0</v>
      </c>
      <c r="C106" s="212">
        <v>0</v>
      </c>
      <c r="D106" s="212">
        <v>0</v>
      </c>
      <c r="E106" s="212">
        <v>0</v>
      </c>
      <c r="F106" s="212">
        <v>0</v>
      </c>
      <c r="G106" s="212">
        <v>0</v>
      </c>
      <c r="H106" s="212">
        <v>0</v>
      </c>
      <c r="I106" s="212">
        <v>0</v>
      </c>
      <c r="J106" s="212">
        <v>0</v>
      </c>
      <c r="K106" s="212">
        <v>0</v>
      </c>
      <c r="L106" s="212">
        <v>0</v>
      </c>
      <c r="M106" s="212">
        <v>0</v>
      </c>
      <c r="N106" s="212">
        <v>0</v>
      </c>
      <c r="O106" s="212">
        <v>0</v>
      </c>
      <c r="P106" s="212">
        <v>0</v>
      </c>
    </row>
    <row r="107" spans="1:16">
      <c r="A107" s="34" t="s">
        <v>260</v>
      </c>
      <c r="B107" s="213">
        <v>32</v>
      </c>
      <c r="C107" s="213">
        <v>4</v>
      </c>
      <c r="D107" s="213">
        <v>12.5</v>
      </c>
      <c r="E107" s="213">
        <v>16</v>
      </c>
      <c r="F107" s="213">
        <v>1</v>
      </c>
      <c r="G107" s="213">
        <v>6.25</v>
      </c>
      <c r="H107" s="213">
        <v>10</v>
      </c>
      <c r="I107" s="213">
        <v>0</v>
      </c>
      <c r="J107" s="213">
        <v>0</v>
      </c>
      <c r="K107" s="213">
        <v>6</v>
      </c>
      <c r="L107" s="213">
        <v>3</v>
      </c>
      <c r="M107" s="213">
        <v>50</v>
      </c>
      <c r="N107" s="213">
        <v>0</v>
      </c>
      <c r="O107" s="213">
        <v>0</v>
      </c>
      <c r="P107" s="213">
        <v>0</v>
      </c>
    </row>
    <row r="108" spans="1:16">
      <c r="A108" s="34" t="s">
        <v>261</v>
      </c>
      <c r="B108" s="213">
        <v>8</v>
      </c>
      <c r="C108" s="213">
        <v>0</v>
      </c>
      <c r="D108" s="213">
        <v>0</v>
      </c>
      <c r="E108" s="213">
        <v>5</v>
      </c>
      <c r="F108" s="213">
        <v>0</v>
      </c>
      <c r="G108" s="213">
        <v>0</v>
      </c>
      <c r="H108" s="213">
        <v>2</v>
      </c>
      <c r="I108" s="213">
        <v>0</v>
      </c>
      <c r="J108" s="213">
        <v>0</v>
      </c>
      <c r="K108" s="213">
        <v>1</v>
      </c>
      <c r="L108" s="213">
        <v>0</v>
      </c>
      <c r="M108" s="213">
        <v>0</v>
      </c>
      <c r="N108" s="213">
        <v>0</v>
      </c>
      <c r="O108" s="213">
        <v>0</v>
      </c>
      <c r="P108" s="213">
        <v>0</v>
      </c>
    </row>
    <row r="109" spans="1:16">
      <c r="A109" s="34" t="s">
        <v>262</v>
      </c>
      <c r="B109" s="213">
        <v>18</v>
      </c>
      <c r="C109" s="213">
        <v>1</v>
      </c>
      <c r="D109" s="213">
        <v>5.56</v>
      </c>
      <c r="E109" s="213">
        <v>10</v>
      </c>
      <c r="F109" s="213">
        <v>1</v>
      </c>
      <c r="G109" s="213">
        <v>10</v>
      </c>
      <c r="H109" s="213">
        <v>7</v>
      </c>
      <c r="I109" s="213">
        <v>0</v>
      </c>
      <c r="J109" s="213">
        <v>0</v>
      </c>
      <c r="K109" s="213">
        <v>1</v>
      </c>
      <c r="L109" s="213">
        <v>0</v>
      </c>
      <c r="M109" s="213">
        <v>0</v>
      </c>
      <c r="N109" s="213">
        <v>0</v>
      </c>
      <c r="O109" s="213">
        <v>0</v>
      </c>
      <c r="P109" s="213">
        <v>0</v>
      </c>
    </row>
    <row r="110" spans="1:16">
      <c r="A110" s="34" t="s">
        <v>263</v>
      </c>
      <c r="B110" s="213">
        <v>37</v>
      </c>
      <c r="C110" s="213">
        <v>4</v>
      </c>
      <c r="D110" s="213">
        <v>10.81</v>
      </c>
      <c r="E110" s="213">
        <v>20</v>
      </c>
      <c r="F110" s="213">
        <v>4</v>
      </c>
      <c r="G110" s="213">
        <v>20</v>
      </c>
      <c r="H110" s="213">
        <v>12</v>
      </c>
      <c r="I110" s="213">
        <v>0</v>
      </c>
      <c r="J110" s="213">
        <v>0</v>
      </c>
      <c r="K110" s="213">
        <v>5</v>
      </c>
      <c r="L110" s="213">
        <v>0</v>
      </c>
      <c r="M110" s="213">
        <v>0</v>
      </c>
      <c r="N110" s="213">
        <v>0</v>
      </c>
      <c r="O110" s="213">
        <v>0</v>
      </c>
      <c r="P110" s="213">
        <v>0</v>
      </c>
    </row>
    <row r="111" spans="1:16">
      <c r="A111" s="34" t="s">
        <v>264</v>
      </c>
      <c r="B111" s="213">
        <v>48</v>
      </c>
      <c r="C111" s="213">
        <v>0</v>
      </c>
      <c r="D111" s="213">
        <v>0</v>
      </c>
      <c r="E111" s="213">
        <v>21</v>
      </c>
      <c r="F111" s="213">
        <v>0</v>
      </c>
      <c r="G111" s="213">
        <v>0</v>
      </c>
      <c r="H111" s="213">
        <v>17</v>
      </c>
      <c r="I111" s="213">
        <v>0</v>
      </c>
      <c r="J111" s="213">
        <v>0</v>
      </c>
      <c r="K111" s="213">
        <v>10</v>
      </c>
      <c r="L111" s="213">
        <v>0</v>
      </c>
      <c r="M111" s="213">
        <v>0</v>
      </c>
      <c r="N111" s="213">
        <v>0</v>
      </c>
      <c r="O111" s="213">
        <v>0</v>
      </c>
      <c r="P111" s="213">
        <v>0</v>
      </c>
    </row>
    <row r="112" spans="1:16">
      <c r="A112" s="34" t="s">
        <v>265</v>
      </c>
      <c r="B112" s="213">
        <v>17</v>
      </c>
      <c r="C112" s="213">
        <v>1</v>
      </c>
      <c r="D112" s="213">
        <v>5.88</v>
      </c>
      <c r="E112" s="213">
        <v>8</v>
      </c>
      <c r="F112" s="213">
        <v>0</v>
      </c>
      <c r="G112" s="213">
        <v>0</v>
      </c>
      <c r="H112" s="213">
        <v>6</v>
      </c>
      <c r="I112" s="213">
        <v>1</v>
      </c>
      <c r="J112" s="213">
        <v>16.670000000000002</v>
      </c>
      <c r="K112" s="213">
        <v>3</v>
      </c>
      <c r="L112" s="213">
        <v>0</v>
      </c>
      <c r="M112" s="213">
        <v>0</v>
      </c>
      <c r="N112" s="213">
        <v>0</v>
      </c>
      <c r="O112" s="213">
        <v>0</v>
      </c>
      <c r="P112" s="213">
        <v>0</v>
      </c>
    </row>
    <row r="113" spans="1:16">
      <c r="A113" s="34" t="s">
        <v>266</v>
      </c>
      <c r="B113" s="213">
        <v>35</v>
      </c>
      <c r="C113" s="213">
        <v>2</v>
      </c>
      <c r="D113" s="213">
        <v>5.71</v>
      </c>
      <c r="E113" s="213">
        <v>18</v>
      </c>
      <c r="F113" s="213">
        <v>1</v>
      </c>
      <c r="G113" s="213">
        <v>5.56</v>
      </c>
      <c r="H113" s="213">
        <v>13</v>
      </c>
      <c r="I113" s="213">
        <v>1</v>
      </c>
      <c r="J113" s="213">
        <v>7.69</v>
      </c>
      <c r="K113" s="213">
        <v>4</v>
      </c>
      <c r="L113" s="213">
        <v>0</v>
      </c>
      <c r="M113" s="213">
        <v>0</v>
      </c>
      <c r="N113" s="213">
        <v>0</v>
      </c>
      <c r="O113" s="213">
        <v>0</v>
      </c>
      <c r="P113" s="213">
        <v>0</v>
      </c>
    </row>
    <row r="114" spans="1:16">
      <c r="A114" s="34" t="s">
        <v>267</v>
      </c>
      <c r="B114" s="213">
        <v>14</v>
      </c>
      <c r="C114" s="213">
        <v>2</v>
      </c>
      <c r="D114" s="213">
        <v>14.29</v>
      </c>
      <c r="E114" s="213">
        <v>3</v>
      </c>
      <c r="F114" s="213">
        <v>0</v>
      </c>
      <c r="G114" s="213">
        <v>0</v>
      </c>
      <c r="H114" s="213">
        <v>9</v>
      </c>
      <c r="I114" s="213">
        <v>1</v>
      </c>
      <c r="J114" s="213">
        <v>11.11</v>
      </c>
      <c r="K114" s="213">
        <v>2</v>
      </c>
      <c r="L114" s="213">
        <v>1</v>
      </c>
      <c r="M114" s="213">
        <v>50</v>
      </c>
      <c r="N114" s="213">
        <v>0</v>
      </c>
      <c r="O114" s="213">
        <v>0</v>
      </c>
      <c r="P114" s="213">
        <v>0</v>
      </c>
    </row>
    <row r="115" spans="1:16">
      <c r="A115" s="34" t="s">
        <v>268</v>
      </c>
      <c r="B115" s="213">
        <v>54</v>
      </c>
      <c r="C115" s="213">
        <v>8</v>
      </c>
      <c r="D115" s="213">
        <v>14.81</v>
      </c>
      <c r="E115" s="213">
        <v>19</v>
      </c>
      <c r="F115" s="213">
        <v>3</v>
      </c>
      <c r="G115" s="213">
        <v>15.79</v>
      </c>
      <c r="H115" s="213">
        <v>28</v>
      </c>
      <c r="I115" s="213">
        <v>5</v>
      </c>
      <c r="J115" s="213">
        <v>17.86</v>
      </c>
      <c r="K115" s="213">
        <v>7</v>
      </c>
      <c r="L115" s="213">
        <v>0</v>
      </c>
      <c r="M115" s="213">
        <v>0</v>
      </c>
      <c r="N115" s="213">
        <v>0</v>
      </c>
      <c r="O115" s="213">
        <v>0</v>
      </c>
      <c r="P115" s="213">
        <v>0</v>
      </c>
    </row>
    <row r="116" spans="1:16">
      <c r="A116" s="34" t="s">
        <v>269</v>
      </c>
      <c r="B116" s="213">
        <v>0</v>
      </c>
      <c r="C116" s="213">
        <v>0</v>
      </c>
      <c r="D116" s="213">
        <v>0</v>
      </c>
      <c r="E116" s="213">
        <v>0</v>
      </c>
      <c r="F116" s="213">
        <v>0</v>
      </c>
      <c r="G116" s="213">
        <v>0</v>
      </c>
      <c r="H116" s="213">
        <v>0</v>
      </c>
      <c r="I116" s="213">
        <v>0</v>
      </c>
      <c r="J116" s="213">
        <v>0</v>
      </c>
      <c r="K116" s="213">
        <v>0</v>
      </c>
      <c r="L116" s="213">
        <v>0</v>
      </c>
      <c r="M116" s="213">
        <v>0</v>
      </c>
      <c r="N116" s="213">
        <v>0</v>
      </c>
      <c r="O116" s="213">
        <v>0</v>
      </c>
      <c r="P116" s="213">
        <v>0</v>
      </c>
    </row>
    <row r="117" spans="1:16">
      <c r="A117" s="34" t="s">
        <v>270</v>
      </c>
      <c r="B117" s="214">
        <v>23</v>
      </c>
      <c r="C117" s="214">
        <v>5</v>
      </c>
      <c r="D117" s="214">
        <v>21.74</v>
      </c>
      <c r="E117" s="214">
        <v>5</v>
      </c>
      <c r="F117" s="214">
        <v>0</v>
      </c>
      <c r="G117" s="214">
        <v>0</v>
      </c>
      <c r="H117" s="214">
        <v>14</v>
      </c>
      <c r="I117" s="214">
        <v>3</v>
      </c>
      <c r="J117" s="214">
        <v>21.43</v>
      </c>
      <c r="K117" s="214">
        <v>4</v>
      </c>
      <c r="L117" s="214">
        <v>2</v>
      </c>
      <c r="M117" s="214">
        <v>50</v>
      </c>
      <c r="N117" s="214">
        <v>0</v>
      </c>
      <c r="O117" s="214">
        <v>0</v>
      </c>
      <c r="P117" s="214">
        <v>0</v>
      </c>
    </row>
    <row r="118" spans="1:16">
      <c r="A118" s="34" t="s">
        <v>271</v>
      </c>
      <c r="B118" s="214">
        <v>20</v>
      </c>
      <c r="C118" s="214">
        <v>0</v>
      </c>
      <c r="D118" s="214">
        <v>0</v>
      </c>
      <c r="E118" s="214">
        <v>2</v>
      </c>
      <c r="F118" s="214">
        <v>0</v>
      </c>
      <c r="G118" s="214">
        <v>0</v>
      </c>
      <c r="H118" s="214">
        <v>17</v>
      </c>
      <c r="I118" s="214">
        <v>0</v>
      </c>
      <c r="J118" s="214">
        <v>0</v>
      </c>
      <c r="K118" s="214">
        <v>1</v>
      </c>
      <c r="L118" s="214">
        <v>0</v>
      </c>
      <c r="M118" s="214">
        <v>0</v>
      </c>
      <c r="N118" s="214">
        <v>0</v>
      </c>
      <c r="O118" s="214">
        <v>0</v>
      </c>
      <c r="P118" s="214">
        <v>0</v>
      </c>
    </row>
    <row r="119" spans="1:16">
      <c r="A119" s="34" t="s">
        <v>272</v>
      </c>
      <c r="B119" s="214">
        <v>85</v>
      </c>
      <c r="C119" s="214">
        <v>10</v>
      </c>
      <c r="D119" s="214">
        <v>11.76</v>
      </c>
      <c r="E119" s="214">
        <v>35</v>
      </c>
      <c r="F119" s="214">
        <v>5</v>
      </c>
      <c r="G119" s="214">
        <v>14.29</v>
      </c>
      <c r="H119" s="214">
        <v>41</v>
      </c>
      <c r="I119" s="214">
        <v>4</v>
      </c>
      <c r="J119" s="214">
        <v>9.76</v>
      </c>
      <c r="K119" s="214">
        <v>9</v>
      </c>
      <c r="L119" s="214">
        <v>1</v>
      </c>
      <c r="M119" s="214">
        <v>11.11</v>
      </c>
      <c r="N119" s="214">
        <v>0</v>
      </c>
      <c r="O119" s="214">
        <v>0</v>
      </c>
      <c r="P119" s="214">
        <v>0</v>
      </c>
    </row>
    <row r="120" spans="1:16">
      <c r="A120" s="34" t="s">
        <v>273</v>
      </c>
      <c r="B120" s="214">
        <v>61</v>
      </c>
      <c r="C120" s="214">
        <v>13</v>
      </c>
      <c r="D120" s="214">
        <v>21.31</v>
      </c>
      <c r="E120" s="214">
        <v>11</v>
      </c>
      <c r="F120" s="214">
        <v>0</v>
      </c>
      <c r="G120" s="214">
        <v>0</v>
      </c>
      <c r="H120" s="214">
        <v>37</v>
      </c>
      <c r="I120" s="214">
        <v>6</v>
      </c>
      <c r="J120" s="214">
        <v>16.22</v>
      </c>
      <c r="K120" s="214">
        <v>13</v>
      </c>
      <c r="L120" s="214">
        <v>7</v>
      </c>
      <c r="M120" s="214">
        <v>53.85</v>
      </c>
      <c r="N120" s="214">
        <v>0</v>
      </c>
      <c r="O120" s="214">
        <v>0</v>
      </c>
      <c r="P120" s="214">
        <v>0</v>
      </c>
    </row>
    <row r="121" spans="1:16">
      <c r="A121" s="34" t="s">
        <v>274</v>
      </c>
      <c r="B121" s="214">
        <v>209</v>
      </c>
      <c r="C121" s="214">
        <v>6</v>
      </c>
      <c r="D121" s="214">
        <v>2.87</v>
      </c>
      <c r="E121" s="214">
        <v>95</v>
      </c>
      <c r="F121" s="214">
        <v>6</v>
      </c>
      <c r="G121" s="214">
        <v>6.32</v>
      </c>
      <c r="H121" s="214">
        <v>86</v>
      </c>
      <c r="I121" s="214">
        <v>0</v>
      </c>
      <c r="J121" s="214">
        <v>0</v>
      </c>
      <c r="K121" s="214">
        <v>28</v>
      </c>
      <c r="L121" s="214">
        <v>0</v>
      </c>
      <c r="M121" s="214">
        <v>0</v>
      </c>
      <c r="N121" s="214">
        <v>0</v>
      </c>
      <c r="O121" s="214">
        <v>0</v>
      </c>
      <c r="P121" s="214">
        <v>0</v>
      </c>
    </row>
    <row r="122" spans="1:16" ht="27.6">
      <c r="A122" s="34" t="s">
        <v>275</v>
      </c>
      <c r="B122" s="214">
        <v>79</v>
      </c>
      <c r="C122" s="214">
        <v>12</v>
      </c>
      <c r="D122" s="214">
        <v>15.19</v>
      </c>
      <c r="E122" s="214">
        <v>30</v>
      </c>
      <c r="F122" s="214">
        <v>4</v>
      </c>
      <c r="G122" s="214">
        <v>13.33</v>
      </c>
      <c r="H122" s="214">
        <v>33</v>
      </c>
      <c r="I122" s="214">
        <v>4</v>
      </c>
      <c r="J122" s="214">
        <v>12.12</v>
      </c>
      <c r="K122" s="214">
        <v>16</v>
      </c>
      <c r="L122" s="214">
        <v>4</v>
      </c>
      <c r="M122" s="214">
        <v>25</v>
      </c>
      <c r="N122" s="214">
        <v>0</v>
      </c>
      <c r="O122" s="214">
        <v>0</v>
      </c>
      <c r="P122" s="214">
        <v>0</v>
      </c>
    </row>
    <row r="123" spans="1:16">
      <c r="A123" s="34" t="s">
        <v>276</v>
      </c>
      <c r="B123" s="214">
        <v>0</v>
      </c>
      <c r="C123" s="214">
        <v>0</v>
      </c>
      <c r="D123" s="214">
        <v>0</v>
      </c>
      <c r="E123" s="214">
        <v>0</v>
      </c>
      <c r="F123" s="214">
        <v>0</v>
      </c>
      <c r="G123" s="214">
        <v>0</v>
      </c>
      <c r="H123" s="214">
        <v>0</v>
      </c>
      <c r="I123" s="214">
        <v>0</v>
      </c>
      <c r="J123" s="214">
        <v>0</v>
      </c>
      <c r="K123" s="214">
        <v>0</v>
      </c>
      <c r="L123" s="214">
        <v>0</v>
      </c>
      <c r="M123" s="214">
        <v>0</v>
      </c>
      <c r="N123" s="214">
        <v>0</v>
      </c>
      <c r="O123" s="214">
        <v>0</v>
      </c>
      <c r="P123" s="214">
        <v>0</v>
      </c>
    </row>
  </sheetData>
  <mergeCells count="6">
    <mergeCell ref="N1:P1"/>
    <mergeCell ref="A1:A2"/>
    <mergeCell ref="B1:D1"/>
    <mergeCell ref="E1:G1"/>
    <mergeCell ref="H1:J1"/>
    <mergeCell ref="K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97" workbookViewId="0">
      <selection activeCell="B117" sqref="B117:P123"/>
    </sheetView>
  </sheetViews>
  <sheetFormatPr defaultColWidth="9.109375" defaultRowHeight="14.4"/>
  <cols>
    <col min="1" max="1" width="57.33203125" style="15" customWidth="1"/>
    <col min="2" max="16384" width="9.109375" style="15"/>
  </cols>
  <sheetData>
    <row r="1" spans="1:16">
      <c r="A1" s="328" t="s">
        <v>277</v>
      </c>
      <c r="B1" s="328" t="s">
        <v>313</v>
      </c>
      <c r="C1" s="328"/>
      <c r="D1" s="328"/>
      <c r="E1" s="328" t="s">
        <v>149</v>
      </c>
      <c r="F1" s="328"/>
      <c r="G1" s="328"/>
      <c r="H1" s="328" t="s">
        <v>150</v>
      </c>
      <c r="I1" s="328"/>
      <c r="J1" s="328"/>
      <c r="K1" s="328" t="s">
        <v>151</v>
      </c>
      <c r="L1" s="328"/>
      <c r="M1" s="328"/>
      <c r="N1" s="328" t="s">
        <v>152</v>
      </c>
      <c r="O1" s="328"/>
      <c r="P1" s="328"/>
    </row>
    <row r="2" spans="1:16" ht="55.2">
      <c r="A2" s="328"/>
      <c r="B2" s="16" t="s">
        <v>314</v>
      </c>
      <c r="C2" s="16" t="s">
        <v>315</v>
      </c>
      <c r="D2" s="16" t="s">
        <v>316</v>
      </c>
      <c r="E2" s="16" t="s">
        <v>314</v>
      </c>
      <c r="F2" s="16" t="s">
        <v>315</v>
      </c>
      <c r="G2" s="16" t="s">
        <v>316</v>
      </c>
      <c r="H2" s="16" t="s">
        <v>314</v>
      </c>
      <c r="I2" s="16" t="s">
        <v>315</v>
      </c>
      <c r="J2" s="16" t="s">
        <v>316</v>
      </c>
      <c r="K2" s="16" t="s">
        <v>314</v>
      </c>
      <c r="L2" s="16" t="s">
        <v>315</v>
      </c>
      <c r="M2" s="16" t="s">
        <v>316</v>
      </c>
      <c r="N2" s="16" t="s">
        <v>314</v>
      </c>
      <c r="O2" s="16" t="s">
        <v>315</v>
      </c>
      <c r="P2" s="16" t="s">
        <v>316</v>
      </c>
    </row>
    <row r="3" spans="1:16">
      <c r="A3" s="34" t="s">
        <v>156</v>
      </c>
      <c r="B3" s="216">
        <v>6678</v>
      </c>
      <c r="C3" s="216">
        <v>1458</v>
      </c>
      <c r="D3" s="215">
        <v>21.83</v>
      </c>
      <c r="E3" s="216">
        <v>2701</v>
      </c>
      <c r="F3" s="215">
        <v>480</v>
      </c>
      <c r="G3" s="215">
        <v>17.77</v>
      </c>
      <c r="H3" s="216">
        <v>2880</v>
      </c>
      <c r="I3" s="215">
        <v>798</v>
      </c>
      <c r="J3" s="215">
        <v>27.71</v>
      </c>
      <c r="K3" s="216">
        <v>1097</v>
      </c>
      <c r="L3" s="215">
        <v>180</v>
      </c>
      <c r="M3" s="215">
        <v>16.41</v>
      </c>
      <c r="N3" s="215">
        <v>0</v>
      </c>
      <c r="O3" s="215">
        <v>0</v>
      </c>
      <c r="P3" s="215">
        <v>0</v>
      </c>
    </row>
    <row r="4" spans="1:16">
      <c r="A4" s="34" t="s">
        <v>157</v>
      </c>
      <c r="B4" s="216">
        <v>4058</v>
      </c>
      <c r="C4" s="216">
        <v>1116</v>
      </c>
      <c r="D4" s="215">
        <v>27.5</v>
      </c>
      <c r="E4" s="216">
        <v>1472</v>
      </c>
      <c r="F4" s="215">
        <v>420</v>
      </c>
      <c r="G4" s="215">
        <v>28.53</v>
      </c>
      <c r="H4" s="216">
        <v>1777</v>
      </c>
      <c r="I4" s="215">
        <v>512</v>
      </c>
      <c r="J4" s="215">
        <v>28.81</v>
      </c>
      <c r="K4" s="215">
        <v>809</v>
      </c>
      <c r="L4" s="215">
        <v>184</v>
      </c>
      <c r="M4" s="215">
        <v>22.74</v>
      </c>
      <c r="N4" s="215">
        <v>0</v>
      </c>
      <c r="O4" s="215">
        <v>0</v>
      </c>
      <c r="P4" s="215">
        <v>0</v>
      </c>
    </row>
    <row r="5" spans="1:16">
      <c r="A5" s="34" t="s">
        <v>158</v>
      </c>
      <c r="B5" s="216">
        <v>4947</v>
      </c>
      <c r="C5" s="216">
        <v>1978</v>
      </c>
      <c r="D5" s="215">
        <v>39.979999999999997</v>
      </c>
      <c r="E5" s="216">
        <v>1900</v>
      </c>
      <c r="F5" s="215">
        <v>664</v>
      </c>
      <c r="G5" s="215">
        <v>34.950000000000003</v>
      </c>
      <c r="H5" s="216">
        <v>2366</v>
      </c>
      <c r="I5" s="215">
        <v>919</v>
      </c>
      <c r="J5" s="215">
        <v>38.840000000000003</v>
      </c>
      <c r="K5" s="215">
        <v>681</v>
      </c>
      <c r="L5" s="215">
        <v>395</v>
      </c>
      <c r="M5" s="215">
        <v>58</v>
      </c>
      <c r="N5" s="215">
        <v>0</v>
      </c>
      <c r="O5" s="215">
        <v>0</v>
      </c>
      <c r="P5" s="215">
        <v>0</v>
      </c>
    </row>
    <row r="6" spans="1:16">
      <c r="A6" s="34" t="s">
        <v>159</v>
      </c>
      <c r="B6" s="216">
        <v>4437</v>
      </c>
      <c r="C6" s="215">
        <v>659</v>
      </c>
      <c r="D6" s="215">
        <v>14.85</v>
      </c>
      <c r="E6" s="216">
        <v>2012</v>
      </c>
      <c r="F6" s="215">
        <v>263</v>
      </c>
      <c r="G6" s="215">
        <v>13.07</v>
      </c>
      <c r="H6" s="216">
        <v>1742</v>
      </c>
      <c r="I6" s="215">
        <v>254</v>
      </c>
      <c r="J6" s="215">
        <v>14.58</v>
      </c>
      <c r="K6" s="215">
        <v>683</v>
      </c>
      <c r="L6" s="215">
        <v>142</v>
      </c>
      <c r="M6" s="215">
        <v>20.79</v>
      </c>
      <c r="N6" s="215">
        <v>0</v>
      </c>
      <c r="O6" s="215">
        <v>0</v>
      </c>
      <c r="P6" s="215">
        <v>0</v>
      </c>
    </row>
    <row r="7" spans="1:16">
      <c r="A7" s="34" t="s">
        <v>160</v>
      </c>
      <c r="B7" s="216">
        <v>3267</v>
      </c>
      <c r="C7" s="215">
        <v>867</v>
      </c>
      <c r="D7" s="215">
        <v>26.54</v>
      </c>
      <c r="E7" s="216">
        <v>1456</v>
      </c>
      <c r="F7" s="215">
        <v>377</v>
      </c>
      <c r="G7" s="215">
        <v>25.89</v>
      </c>
      <c r="H7" s="216">
        <v>1385</v>
      </c>
      <c r="I7" s="215">
        <v>322</v>
      </c>
      <c r="J7" s="215">
        <v>23.25</v>
      </c>
      <c r="K7" s="215">
        <v>426</v>
      </c>
      <c r="L7" s="215">
        <v>168</v>
      </c>
      <c r="M7" s="215">
        <v>39.44</v>
      </c>
      <c r="N7" s="215">
        <v>0</v>
      </c>
      <c r="O7" s="215">
        <v>0</v>
      </c>
      <c r="P7" s="215">
        <v>0</v>
      </c>
    </row>
    <row r="8" spans="1:16">
      <c r="A8" s="34" t="s">
        <v>161</v>
      </c>
      <c r="B8" s="216">
        <v>3220</v>
      </c>
      <c r="C8" s="215">
        <v>474</v>
      </c>
      <c r="D8" s="215">
        <v>14.72</v>
      </c>
      <c r="E8" s="216">
        <v>1405</v>
      </c>
      <c r="F8" s="215">
        <v>184</v>
      </c>
      <c r="G8" s="215">
        <v>13.1</v>
      </c>
      <c r="H8" s="216">
        <v>1367</v>
      </c>
      <c r="I8" s="215">
        <v>227</v>
      </c>
      <c r="J8" s="215">
        <v>16.61</v>
      </c>
      <c r="K8" s="215">
        <v>448</v>
      </c>
      <c r="L8" s="215">
        <v>63</v>
      </c>
      <c r="M8" s="215">
        <v>14.06</v>
      </c>
      <c r="N8" s="215">
        <v>0</v>
      </c>
      <c r="O8" s="215">
        <v>0</v>
      </c>
      <c r="P8" s="215">
        <v>0</v>
      </c>
    </row>
    <row r="9" spans="1:16">
      <c r="A9" s="34" t="s">
        <v>162</v>
      </c>
      <c r="B9" s="216">
        <v>2297</v>
      </c>
      <c r="C9" s="215">
        <v>622</v>
      </c>
      <c r="D9" s="215">
        <v>27.08</v>
      </c>
      <c r="E9" s="216">
        <v>1052</v>
      </c>
      <c r="F9" s="215">
        <v>299</v>
      </c>
      <c r="G9" s="215">
        <v>28.42</v>
      </c>
      <c r="H9" s="215">
        <v>942</v>
      </c>
      <c r="I9" s="215">
        <v>264</v>
      </c>
      <c r="J9" s="215">
        <v>28.03</v>
      </c>
      <c r="K9" s="215">
        <v>303</v>
      </c>
      <c r="L9" s="215">
        <v>59</v>
      </c>
      <c r="M9" s="215">
        <v>19.47</v>
      </c>
      <c r="N9" s="215">
        <v>0</v>
      </c>
      <c r="O9" s="215">
        <v>0</v>
      </c>
      <c r="P9" s="215">
        <v>0</v>
      </c>
    </row>
    <row r="10" spans="1:16">
      <c r="A10" s="34" t="s">
        <v>163</v>
      </c>
      <c r="B10" s="216">
        <v>4378</v>
      </c>
      <c r="C10" s="216">
        <v>1217</v>
      </c>
      <c r="D10" s="215">
        <v>27.8</v>
      </c>
      <c r="E10" s="216">
        <v>2203</v>
      </c>
      <c r="F10" s="215">
        <v>506</v>
      </c>
      <c r="G10" s="215">
        <v>22.97</v>
      </c>
      <c r="H10" s="216">
        <v>1669</v>
      </c>
      <c r="I10" s="215">
        <v>574</v>
      </c>
      <c r="J10" s="215">
        <v>34.39</v>
      </c>
      <c r="K10" s="215">
        <v>506</v>
      </c>
      <c r="L10" s="215">
        <v>137</v>
      </c>
      <c r="M10" s="215">
        <v>27.08</v>
      </c>
      <c r="N10" s="215">
        <v>0</v>
      </c>
      <c r="O10" s="215">
        <v>0</v>
      </c>
      <c r="P10" s="215">
        <v>0</v>
      </c>
    </row>
    <row r="11" spans="1:16">
      <c r="A11" s="34" t="s">
        <v>164</v>
      </c>
      <c r="B11" s="216">
        <v>2603</v>
      </c>
      <c r="C11" s="215">
        <v>909</v>
      </c>
      <c r="D11" s="215">
        <v>34.92</v>
      </c>
      <c r="E11" s="216">
        <v>1012</v>
      </c>
      <c r="F11" s="215">
        <v>357</v>
      </c>
      <c r="G11" s="215">
        <v>35.28</v>
      </c>
      <c r="H11" s="216">
        <v>1165</v>
      </c>
      <c r="I11" s="215">
        <v>420</v>
      </c>
      <c r="J11" s="215">
        <v>36.049999999999997</v>
      </c>
      <c r="K11" s="215">
        <v>426</v>
      </c>
      <c r="L11" s="215">
        <v>132</v>
      </c>
      <c r="M11" s="215">
        <v>30.99</v>
      </c>
      <c r="N11" s="215">
        <v>0</v>
      </c>
      <c r="O11" s="215">
        <v>0</v>
      </c>
      <c r="P11" s="215">
        <v>0</v>
      </c>
    </row>
    <row r="12" spans="1:16">
      <c r="A12" s="34" t="s">
        <v>165</v>
      </c>
      <c r="B12" s="216">
        <v>5778</v>
      </c>
      <c r="C12" s="215">
        <v>566</v>
      </c>
      <c r="D12" s="215">
        <v>9.8000000000000007</v>
      </c>
      <c r="E12" s="216">
        <v>2277</v>
      </c>
      <c r="F12" s="215">
        <v>224</v>
      </c>
      <c r="G12" s="215">
        <v>9.84</v>
      </c>
      <c r="H12" s="216">
        <v>2566</v>
      </c>
      <c r="I12" s="215">
        <v>254</v>
      </c>
      <c r="J12" s="215">
        <v>9.9</v>
      </c>
      <c r="K12" s="215">
        <v>935</v>
      </c>
      <c r="L12" s="215">
        <v>88</v>
      </c>
      <c r="M12" s="215">
        <v>9.41</v>
      </c>
      <c r="N12" s="215">
        <v>0</v>
      </c>
      <c r="O12" s="215">
        <v>0</v>
      </c>
      <c r="P12" s="215">
        <v>0</v>
      </c>
    </row>
    <row r="13" spans="1:16">
      <c r="A13" s="34" t="s">
        <v>166</v>
      </c>
      <c r="B13" s="216">
        <v>3820</v>
      </c>
      <c r="C13" s="215">
        <v>927</v>
      </c>
      <c r="D13" s="215">
        <v>24.27</v>
      </c>
      <c r="E13" s="216">
        <v>2114</v>
      </c>
      <c r="F13" s="215">
        <v>107</v>
      </c>
      <c r="G13" s="215">
        <v>5.0599999999999996</v>
      </c>
      <c r="H13" s="216">
        <v>1233</v>
      </c>
      <c r="I13" s="215">
        <v>579</v>
      </c>
      <c r="J13" s="215">
        <v>46.96</v>
      </c>
      <c r="K13" s="215">
        <v>473</v>
      </c>
      <c r="L13" s="215">
        <v>241</v>
      </c>
      <c r="M13" s="215">
        <v>50.95</v>
      </c>
      <c r="N13" s="215">
        <v>0</v>
      </c>
      <c r="O13" s="215">
        <v>0</v>
      </c>
      <c r="P13" s="215">
        <v>0</v>
      </c>
    </row>
    <row r="14" spans="1:16">
      <c r="A14" s="34" t="s">
        <v>167</v>
      </c>
      <c r="B14" s="216">
        <v>3204</v>
      </c>
      <c r="C14" s="215">
        <v>222</v>
      </c>
      <c r="D14" s="215">
        <v>6.93</v>
      </c>
      <c r="E14" s="216">
        <v>1307</v>
      </c>
      <c r="F14" s="215">
        <v>120</v>
      </c>
      <c r="G14" s="215">
        <v>9.18</v>
      </c>
      <c r="H14" s="216">
        <v>1487</v>
      </c>
      <c r="I14" s="215">
        <v>82</v>
      </c>
      <c r="J14" s="215">
        <v>5.51</v>
      </c>
      <c r="K14" s="215">
        <v>410</v>
      </c>
      <c r="L14" s="215">
        <v>20</v>
      </c>
      <c r="M14" s="215">
        <v>4.88</v>
      </c>
      <c r="N14" s="215">
        <v>0</v>
      </c>
      <c r="O14" s="215">
        <v>0</v>
      </c>
      <c r="P14" s="215">
        <v>0</v>
      </c>
    </row>
    <row r="15" spans="1:16">
      <c r="A15" s="34" t="s">
        <v>168</v>
      </c>
      <c r="B15" s="216">
        <v>4379</v>
      </c>
      <c r="C15" s="215">
        <v>880</v>
      </c>
      <c r="D15" s="215">
        <v>20.100000000000001</v>
      </c>
      <c r="E15" s="216">
        <v>1591</v>
      </c>
      <c r="F15" s="215">
        <v>237</v>
      </c>
      <c r="G15" s="215">
        <v>14.9</v>
      </c>
      <c r="H15" s="216">
        <v>2147</v>
      </c>
      <c r="I15" s="215">
        <v>500</v>
      </c>
      <c r="J15" s="215">
        <v>23.29</v>
      </c>
      <c r="K15" s="215">
        <v>641</v>
      </c>
      <c r="L15" s="215">
        <v>143</v>
      </c>
      <c r="M15" s="215">
        <v>22.31</v>
      </c>
      <c r="N15" s="215">
        <v>0</v>
      </c>
      <c r="O15" s="215">
        <v>0</v>
      </c>
      <c r="P15" s="215">
        <v>0</v>
      </c>
    </row>
    <row r="16" spans="1:16">
      <c r="A16" s="34" t="s">
        <v>169</v>
      </c>
      <c r="B16" s="216">
        <v>4744</v>
      </c>
      <c r="C16" s="216">
        <v>1167</v>
      </c>
      <c r="D16" s="215">
        <v>24.6</v>
      </c>
      <c r="E16" s="216">
        <v>1794</v>
      </c>
      <c r="F16" s="215">
        <v>494</v>
      </c>
      <c r="G16" s="215">
        <v>27.54</v>
      </c>
      <c r="H16" s="216">
        <v>2093</v>
      </c>
      <c r="I16" s="215">
        <v>514</v>
      </c>
      <c r="J16" s="215">
        <v>24.56</v>
      </c>
      <c r="K16" s="215">
        <v>857</v>
      </c>
      <c r="L16" s="215">
        <v>159</v>
      </c>
      <c r="M16" s="215">
        <v>18.55</v>
      </c>
      <c r="N16" s="215">
        <v>0</v>
      </c>
      <c r="O16" s="215">
        <v>0</v>
      </c>
      <c r="P16" s="215">
        <v>0</v>
      </c>
    </row>
    <row r="17" spans="1:16">
      <c r="A17" s="34" t="s">
        <v>170</v>
      </c>
      <c r="B17" s="216">
        <v>3718</v>
      </c>
      <c r="C17" s="216">
        <v>1081</v>
      </c>
      <c r="D17" s="215">
        <v>29.07</v>
      </c>
      <c r="E17" s="216">
        <v>1745</v>
      </c>
      <c r="F17" s="215">
        <v>440</v>
      </c>
      <c r="G17" s="215">
        <v>25.21</v>
      </c>
      <c r="H17" s="216">
        <v>1374</v>
      </c>
      <c r="I17" s="215">
        <v>484</v>
      </c>
      <c r="J17" s="215">
        <v>35.229999999999997</v>
      </c>
      <c r="K17" s="215">
        <v>599</v>
      </c>
      <c r="L17" s="215">
        <v>157</v>
      </c>
      <c r="M17" s="215">
        <v>26.21</v>
      </c>
      <c r="N17" s="215">
        <v>0</v>
      </c>
      <c r="O17" s="215">
        <v>0</v>
      </c>
      <c r="P17" s="215">
        <v>0</v>
      </c>
    </row>
    <row r="18" spans="1:16">
      <c r="A18" s="34" t="s">
        <v>171</v>
      </c>
      <c r="B18" s="216">
        <v>4527</v>
      </c>
      <c r="C18" s="216">
        <v>1018</v>
      </c>
      <c r="D18" s="215">
        <v>22.49</v>
      </c>
      <c r="E18" s="216">
        <v>2091</v>
      </c>
      <c r="F18" s="215">
        <v>440</v>
      </c>
      <c r="G18" s="215">
        <v>21.04</v>
      </c>
      <c r="H18" s="216">
        <v>1848</v>
      </c>
      <c r="I18" s="215">
        <v>451</v>
      </c>
      <c r="J18" s="215">
        <v>24.4</v>
      </c>
      <c r="K18" s="215">
        <v>588</v>
      </c>
      <c r="L18" s="215">
        <v>127</v>
      </c>
      <c r="M18" s="215">
        <v>21.6</v>
      </c>
      <c r="N18" s="215">
        <v>0</v>
      </c>
      <c r="O18" s="215">
        <v>0</v>
      </c>
      <c r="P18" s="215">
        <v>0</v>
      </c>
    </row>
    <row r="19" spans="1:16">
      <c r="A19" s="34" t="s">
        <v>172</v>
      </c>
      <c r="B19" s="216">
        <v>1855</v>
      </c>
      <c r="C19" s="215">
        <v>954</v>
      </c>
      <c r="D19" s="215">
        <v>51.43</v>
      </c>
      <c r="E19" s="215">
        <v>804</v>
      </c>
      <c r="F19" s="215">
        <v>402</v>
      </c>
      <c r="G19" s="215">
        <v>50</v>
      </c>
      <c r="H19" s="215">
        <v>785</v>
      </c>
      <c r="I19" s="215">
        <v>427</v>
      </c>
      <c r="J19" s="215">
        <v>54.39</v>
      </c>
      <c r="K19" s="215">
        <v>266</v>
      </c>
      <c r="L19" s="215">
        <v>125</v>
      </c>
      <c r="M19" s="215">
        <v>46.99</v>
      </c>
      <c r="N19" s="215">
        <v>0</v>
      </c>
      <c r="O19" s="215">
        <v>0</v>
      </c>
      <c r="P19" s="215">
        <v>0</v>
      </c>
    </row>
    <row r="20" spans="1:16">
      <c r="A20" s="34" t="s">
        <v>173</v>
      </c>
      <c r="B20" s="216">
        <v>2847</v>
      </c>
      <c r="C20" s="216">
        <v>1201</v>
      </c>
      <c r="D20" s="215">
        <v>42.18</v>
      </c>
      <c r="E20" s="216">
        <v>1117</v>
      </c>
      <c r="F20" s="215">
        <v>482</v>
      </c>
      <c r="G20" s="215">
        <v>43.15</v>
      </c>
      <c r="H20" s="216">
        <v>1381</v>
      </c>
      <c r="I20" s="215">
        <v>517</v>
      </c>
      <c r="J20" s="215">
        <v>37.44</v>
      </c>
      <c r="K20" s="215">
        <v>349</v>
      </c>
      <c r="L20" s="215">
        <v>202</v>
      </c>
      <c r="M20" s="215">
        <v>57.88</v>
      </c>
      <c r="N20" s="215">
        <v>0</v>
      </c>
      <c r="O20" s="215">
        <v>0</v>
      </c>
      <c r="P20" s="215">
        <v>0</v>
      </c>
    </row>
    <row r="21" spans="1:16">
      <c r="A21" s="34" t="s">
        <v>174</v>
      </c>
      <c r="B21" s="216">
        <v>3228</v>
      </c>
      <c r="C21" s="215">
        <v>453</v>
      </c>
      <c r="D21" s="215">
        <v>14.03</v>
      </c>
      <c r="E21" s="216">
        <v>1422</v>
      </c>
      <c r="F21" s="215">
        <v>183</v>
      </c>
      <c r="G21" s="215">
        <v>12.87</v>
      </c>
      <c r="H21" s="216">
        <v>1408</v>
      </c>
      <c r="I21" s="215">
        <v>221</v>
      </c>
      <c r="J21" s="215">
        <v>15.7</v>
      </c>
      <c r="K21" s="215">
        <v>398</v>
      </c>
      <c r="L21" s="215">
        <v>49</v>
      </c>
      <c r="M21" s="215">
        <v>12.31</v>
      </c>
      <c r="N21" s="215">
        <v>0</v>
      </c>
      <c r="O21" s="215">
        <v>0</v>
      </c>
      <c r="P21" s="215">
        <v>0</v>
      </c>
    </row>
    <row r="22" spans="1:16">
      <c r="A22" s="34" t="s">
        <v>175</v>
      </c>
      <c r="B22" s="216">
        <v>2128</v>
      </c>
      <c r="C22" s="215">
        <v>260</v>
      </c>
      <c r="D22" s="215">
        <v>12.22</v>
      </c>
      <c r="E22" s="216">
        <v>1015</v>
      </c>
      <c r="F22" s="215">
        <v>88</v>
      </c>
      <c r="G22" s="215">
        <v>8.67</v>
      </c>
      <c r="H22" s="215">
        <v>821</v>
      </c>
      <c r="I22" s="215">
        <v>119</v>
      </c>
      <c r="J22" s="215">
        <v>14.49</v>
      </c>
      <c r="K22" s="215">
        <v>292</v>
      </c>
      <c r="L22" s="215">
        <v>53</v>
      </c>
      <c r="M22" s="215">
        <v>18.149999999999999</v>
      </c>
      <c r="N22" s="215">
        <v>0</v>
      </c>
      <c r="O22" s="215">
        <v>0</v>
      </c>
      <c r="P22" s="215">
        <v>0</v>
      </c>
    </row>
    <row r="23" spans="1:16">
      <c r="A23" s="34" t="s">
        <v>176</v>
      </c>
      <c r="B23" s="216">
        <v>2451</v>
      </c>
      <c r="C23" s="215">
        <v>382</v>
      </c>
      <c r="D23" s="215">
        <v>15.59</v>
      </c>
      <c r="E23" s="216">
        <v>1122</v>
      </c>
      <c r="F23" s="215">
        <v>184</v>
      </c>
      <c r="G23" s="215">
        <v>16.399999999999999</v>
      </c>
      <c r="H23" s="215">
        <v>985</v>
      </c>
      <c r="I23" s="215">
        <v>153</v>
      </c>
      <c r="J23" s="215">
        <v>15.53</v>
      </c>
      <c r="K23" s="215">
        <v>344</v>
      </c>
      <c r="L23" s="215">
        <v>45</v>
      </c>
      <c r="M23" s="215">
        <v>13.08</v>
      </c>
      <c r="N23" s="215">
        <v>0</v>
      </c>
      <c r="O23" s="215">
        <v>0</v>
      </c>
      <c r="P23" s="215">
        <v>0</v>
      </c>
    </row>
    <row r="24" spans="1:16">
      <c r="A24" s="34" t="s">
        <v>177</v>
      </c>
      <c r="B24" s="216">
        <v>125872</v>
      </c>
      <c r="C24" s="216">
        <v>8272</v>
      </c>
      <c r="D24" s="215">
        <v>6.57</v>
      </c>
      <c r="E24" s="216">
        <v>63009</v>
      </c>
      <c r="F24" s="216">
        <v>4233</v>
      </c>
      <c r="G24" s="215">
        <v>6.72</v>
      </c>
      <c r="H24" s="216">
        <v>62863</v>
      </c>
      <c r="I24" s="216">
        <v>4039</v>
      </c>
      <c r="J24" s="215">
        <v>6.43</v>
      </c>
      <c r="K24" s="215">
        <v>0</v>
      </c>
      <c r="L24" s="215">
        <v>0</v>
      </c>
      <c r="M24" s="215">
        <v>0</v>
      </c>
      <c r="N24" s="215">
        <v>0</v>
      </c>
      <c r="O24" s="215">
        <v>0</v>
      </c>
      <c r="P24" s="215">
        <v>0</v>
      </c>
    </row>
    <row r="25" spans="1:16">
      <c r="A25" s="34" t="s">
        <v>178</v>
      </c>
      <c r="B25" s="216">
        <v>13929</v>
      </c>
      <c r="C25" s="216">
        <v>3247</v>
      </c>
      <c r="D25" s="215">
        <v>23.31</v>
      </c>
      <c r="E25" s="216">
        <v>6139</v>
      </c>
      <c r="F25" s="216">
        <v>1305</v>
      </c>
      <c r="G25" s="215">
        <v>21.26</v>
      </c>
      <c r="H25" s="216">
        <v>6020</v>
      </c>
      <c r="I25" s="216">
        <v>1465</v>
      </c>
      <c r="J25" s="215">
        <v>24.34</v>
      </c>
      <c r="K25" s="216">
        <v>1770</v>
      </c>
      <c r="L25" s="215">
        <v>477</v>
      </c>
      <c r="M25" s="215">
        <v>26.95</v>
      </c>
      <c r="N25" s="215">
        <v>0</v>
      </c>
      <c r="O25" s="215">
        <v>0</v>
      </c>
      <c r="P25" s="215">
        <v>0</v>
      </c>
    </row>
    <row r="26" spans="1:16">
      <c r="A26" s="34" t="s">
        <v>179</v>
      </c>
      <c r="B26" s="218">
        <v>2325</v>
      </c>
      <c r="C26" s="218">
        <v>1072</v>
      </c>
      <c r="D26" s="217">
        <v>46.11</v>
      </c>
      <c r="E26" s="218">
        <v>1023</v>
      </c>
      <c r="F26" s="217">
        <v>461</v>
      </c>
      <c r="G26" s="217">
        <v>45.06</v>
      </c>
      <c r="H26" s="218">
        <v>1092</v>
      </c>
      <c r="I26" s="217">
        <v>592</v>
      </c>
      <c r="J26" s="217">
        <v>54.21</v>
      </c>
      <c r="K26" s="217">
        <v>210</v>
      </c>
      <c r="L26" s="217">
        <v>19</v>
      </c>
      <c r="M26" s="217">
        <v>9.0500000000000007</v>
      </c>
      <c r="N26" s="217">
        <v>0</v>
      </c>
      <c r="O26" s="217">
        <v>0</v>
      </c>
      <c r="P26" s="217">
        <v>0</v>
      </c>
    </row>
    <row r="27" spans="1:16">
      <c r="A27" s="34" t="s">
        <v>180</v>
      </c>
      <c r="B27" s="218">
        <v>2935</v>
      </c>
      <c r="C27" s="218">
        <v>1407</v>
      </c>
      <c r="D27" s="217">
        <v>47.94</v>
      </c>
      <c r="E27" s="218">
        <v>1325</v>
      </c>
      <c r="F27" s="217">
        <v>683</v>
      </c>
      <c r="G27" s="217">
        <v>51.55</v>
      </c>
      <c r="H27" s="218">
        <v>1258</v>
      </c>
      <c r="I27" s="217">
        <v>598</v>
      </c>
      <c r="J27" s="217">
        <v>47.54</v>
      </c>
      <c r="K27" s="217">
        <v>352</v>
      </c>
      <c r="L27" s="217">
        <v>126</v>
      </c>
      <c r="M27" s="217">
        <v>35.799999999999997</v>
      </c>
      <c r="N27" s="217">
        <v>0</v>
      </c>
      <c r="O27" s="217">
        <v>0</v>
      </c>
      <c r="P27" s="217">
        <v>0</v>
      </c>
    </row>
    <row r="28" spans="1:16">
      <c r="A28" s="34" t="s">
        <v>181</v>
      </c>
      <c r="B28" s="218">
        <v>3208</v>
      </c>
      <c r="C28" s="218">
        <v>1880</v>
      </c>
      <c r="D28" s="217">
        <v>58.6</v>
      </c>
      <c r="E28" s="218">
        <v>2040</v>
      </c>
      <c r="F28" s="218">
        <v>1379</v>
      </c>
      <c r="G28" s="217">
        <v>67.599999999999994</v>
      </c>
      <c r="H28" s="217">
        <v>904</v>
      </c>
      <c r="I28" s="217">
        <v>390</v>
      </c>
      <c r="J28" s="217">
        <v>43.14</v>
      </c>
      <c r="K28" s="217">
        <v>264</v>
      </c>
      <c r="L28" s="217">
        <v>111</v>
      </c>
      <c r="M28" s="217">
        <v>42.05</v>
      </c>
      <c r="N28" s="217">
        <v>0</v>
      </c>
      <c r="O28" s="217">
        <v>0</v>
      </c>
      <c r="P28" s="217">
        <v>0</v>
      </c>
    </row>
    <row r="29" spans="1:16" ht="27.6">
      <c r="A29" s="34" t="s">
        <v>182</v>
      </c>
      <c r="B29" s="218">
        <v>1773</v>
      </c>
      <c r="C29" s="218">
        <v>1301</v>
      </c>
      <c r="D29" s="217">
        <v>73.38</v>
      </c>
      <c r="E29" s="218">
        <v>1031</v>
      </c>
      <c r="F29" s="217">
        <v>927</v>
      </c>
      <c r="G29" s="217">
        <v>89.91</v>
      </c>
      <c r="H29" s="217">
        <v>565</v>
      </c>
      <c r="I29" s="217">
        <v>288</v>
      </c>
      <c r="J29" s="217">
        <v>50.97</v>
      </c>
      <c r="K29" s="217">
        <v>177</v>
      </c>
      <c r="L29" s="217">
        <v>86</v>
      </c>
      <c r="M29" s="217">
        <v>48.59</v>
      </c>
      <c r="N29" s="217">
        <v>0</v>
      </c>
      <c r="O29" s="217">
        <v>0</v>
      </c>
      <c r="P29" s="217">
        <v>0</v>
      </c>
    </row>
    <row r="30" spans="1:16" ht="27.6">
      <c r="A30" s="34" t="s">
        <v>183</v>
      </c>
      <c r="B30" s="218">
        <v>1012</v>
      </c>
      <c r="C30" s="217">
        <v>109</v>
      </c>
      <c r="D30" s="217">
        <v>10.77</v>
      </c>
      <c r="E30" s="217">
        <v>432</v>
      </c>
      <c r="F30" s="217">
        <v>35</v>
      </c>
      <c r="G30" s="217">
        <v>8.1</v>
      </c>
      <c r="H30" s="217">
        <v>427</v>
      </c>
      <c r="I30" s="217">
        <v>54</v>
      </c>
      <c r="J30" s="217">
        <v>12.65</v>
      </c>
      <c r="K30" s="217">
        <v>153</v>
      </c>
      <c r="L30" s="217">
        <v>20</v>
      </c>
      <c r="M30" s="217">
        <v>13.07</v>
      </c>
      <c r="N30" s="217">
        <v>0</v>
      </c>
      <c r="O30" s="217">
        <v>0</v>
      </c>
      <c r="P30" s="217">
        <v>0</v>
      </c>
    </row>
    <row r="31" spans="1:16" ht="27.6">
      <c r="A31" s="34" t="s">
        <v>184</v>
      </c>
      <c r="B31" s="218">
        <v>2198</v>
      </c>
      <c r="C31" s="217">
        <v>777</v>
      </c>
      <c r="D31" s="217">
        <v>35.35</v>
      </c>
      <c r="E31" s="217">
        <v>842</v>
      </c>
      <c r="F31" s="217">
        <v>288</v>
      </c>
      <c r="G31" s="217">
        <v>34.200000000000003</v>
      </c>
      <c r="H31" s="217">
        <v>979</v>
      </c>
      <c r="I31" s="217">
        <v>309</v>
      </c>
      <c r="J31" s="217">
        <v>31.56</v>
      </c>
      <c r="K31" s="217">
        <v>377</v>
      </c>
      <c r="L31" s="217">
        <v>180</v>
      </c>
      <c r="M31" s="217">
        <v>47.75</v>
      </c>
      <c r="N31" s="217">
        <v>0</v>
      </c>
      <c r="O31" s="217">
        <v>0</v>
      </c>
      <c r="P31" s="217">
        <v>0</v>
      </c>
    </row>
    <row r="32" spans="1:16">
      <c r="A32" s="34" t="s">
        <v>185</v>
      </c>
      <c r="B32" s="218">
        <v>1269</v>
      </c>
      <c r="C32" s="217">
        <v>154</v>
      </c>
      <c r="D32" s="217">
        <v>12.14</v>
      </c>
      <c r="E32" s="217">
        <v>575</v>
      </c>
      <c r="F32" s="217">
        <v>46</v>
      </c>
      <c r="G32" s="217">
        <v>8</v>
      </c>
      <c r="H32" s="217">
        <v>483</v>
      </c>
      <c r="I32" s="217">
        <v>88</v>
      </c>
      <c r="J32" s="217">
        <v>18.22</v>
      </c>
      <c r="K32" s="217">
        <v>211</v>
      </c>
      <c r="L32" s="217">
        <v>20</v>
      </c>
      <c r="M32" s="217">
        <v>9.48</v>
      </c>
      <c r="N32" s="217">
        <v>0</v>
      </c>
      <c r="O32" s="217">
        <v>0</v>
      </c>
      <c r="P32" s="217">
        <v>0</v>
      </c>
    </row>
    <row r="33" spans="1:16">
      <c r="A33" s="34" t="s">
        <v>186</v>
      </c>
      <c r="B33" s="218">
        <v>1409</v>
      </c>
      <c r="C33" s="217">
        <v>379</v>
      </c>
      <c r="D33" s="217">
        <v>26.9</v>
      </c>
      <c r="E33" s="217">
        <v>769</v>
      </c>
      <c r="F33" s="217">
        <v>182</v>
      </c>
      <c r="G33" s="217">
        <v>23.67</v>
      </c>
      <c r="H33" s="217">
        <v>479</v>
      </c>
      <c r="I33" s="217">
        <v>135</v>
      </c>
      <c r="J33" s="217">
        <v>28.18</v>
      </c>
      <c r="K33" s="217">
        <v>161</v>
      </c>
      <c r="L33" s="217">
        <v>62</v>
      </c>
      <c r="M33" s="217">
        <v>38.51</v>
      </c>
      <c r="N33" s="217">
        <v>0</v>
      </c>
      <c r="O33" s="217">
        <v>0</v>
      </c>
      <c r="P33" s="217">
        <v>0</v>
      </c>
    </row>
    <row r="34" spans="1:16">
      <c r="A34" s="34" t="s">
        <v>187</v>
      </c>
      <c r="B34" s="218">
        <v>2105</v>
      </c>
      <c r="C34" s="218">
        <v>1034</v>
      </c>
      <c r="D34" s="217">
        <v>49.12</v>
      </c>
      <c r="E34" s="218">
        <v>1189</v>
      </c>
      <c r="F34" s="217">
        <v>651</v>
      </c>
      <c r="G34" s="217">
        <v>54.75</v>
      </c>
      <c r="H34" s="217">
        <v>684</v>
      </c>
      <c r="I34" s="217">
        <v>292</v>
      </c>
      <c r="J34" s="217">
        <v>42.69</v>
      </c>
      <c r="K34" s="217">
        <v>232</v>
      </c>
      <c r="L34" s="217">
        <v>91</v>
      </c>
      <c r="M34" s="217">
        <v>39.22</v>
      </c>
      <c r="N34" s="217">
        <v>0</v>
      </c>
      <c r="O34" s="217">
        <v>0</v>
      </c>
      <c r="P34" s="217">
        <v>0</v>
      </c>
    </row>
    <row r="35" spans="1:16">
      <c r="A35" s="34" t="s">
        <v>188</v>
      </c>
      <c r="B35" s="218">
        <v>27119</v>
      </c>
      <c r="C35" s="217">
        <v>520</v>
      </c>
      <c r="D35" s="217">
        <v>1.92</v>
      </c>
      <c r="E35" s="218">
        <v>13271</v>
      </c>
      <c r="F35" s="217">
        <v>254</v>
      </c>
      <c r="G35" s="217">
        <v>1.91</v>
      </c>
      <c r="H35" s="218">
        <v>13848</v>
      </c>
      <c r="I35" s="217">
        <v>266</v>
      </c>
      <c r="J35" s="217">
        <v>1.92</v>
      </c>
      <c r="K35" s="217">
        <v>0</v>
      </c>
      <c r="L35" s="217">
        <v>0</v>
      </c>
      <c r="M35" s="217">
        <v>0</v>
      </c>
      <c r="N35" s="217">
        <v>0</v>
      </c>
      <c r="O35" s="217">
        <v>0</v>
      </c>
      <c r="P35" s="217">
        <v>0</v>
      </c>
    </row>
    <row r="36" spans="1:16">
      <c r="A36" s="34" t="s">
        <v>189</v>
      </c>
      <c r="B36" s="220">
        <v>2086</v>
      </c>
      <c r="C36" s="219">
        <v>529</v>
      </c>
      <c r="D36" s="219">
        <v>25.36</v>
      </c>
      <c r="E36" s="219">
        <v>880</v>
      </c>
      <c r="F36" s="219">
        <v>211</v>
      </c>
      <c r="G36" s="219">
        <v>23.98</v>
      </c>
      <c r="H36" s="219">
        <v>888</v>
      </c>
      <c r="I36" s="219">
        <v>192</v>
      </c>
      <c r="J36" s="219">
        <v>21.62</v>
      </c>
      <c r="K36" s="219">
        <v>318</v>
      </c>
      <c r="L36" s="219">
        <v>126</v>
      </c>
      <c r="M36" s="219">
        <v>39.619999999999997</v>
      </c>
      <c r="N36" s="219">
        <v>0</v>
      </c>
      <c r="O36" s="219">
        <v>0</v>
      </c>
      <c r="P36" s="219">
        <v>0</v>
      </c>
    </row>
    <row r="37" spans="1:16">
      <c r="A37" s="34" t="s">
        <v>190</v>
      </c>
      <c r="B37" s="220">
        <v>2161</v>
      </c>
      <c r="C37" s="219">
        <v>260</v>
      </c>
      <c r="D37" s="219">
        <v>12.03</v>
      </c>
      <c r="E37" s="219">
        <v>983</v>
      </c>
      <c r="F37" s="219">
        <v>118</v>
      </c>
      <c r="G37" s="219">
        <v>12</v>
      </c>
      <c r="H37" s="219">
        <v>983</v>
      </c>
      <c r="I37" s="219">
        <v>92</v>
      </c>
      <c r="J37" s="219">
        <v>9.36</v>
      </c>
      <c r="K37" s="219">
        <v>195</v>
      </c>
      <c r="L37" s="219">
        <v>50</v>
      </c>
      <c r="M37" s="219">
        <v>25.64</v>
      </c>
      <c r="N37" s="219">
        <v>0</v>
      </c>
      <c r="O37" s="219">
        <v>0</v>
      </c>
      <c r="P37" s="219">
        <v>0</v>
      </c>
    </row>
    <row r="38" spans="1:16">
      <c r="A38" s="34" t="s">
        <v>191</v>
      </c>
      <c r="B38" s="220">
        <v>1722</v>
      </c>
      <c r="C38" s="219">
        <v>332</v>
      </c>
      <c r="D38" s="219">
        <v>19.28</v>
      </c>
      <c r="E38" s="219">
        <v>973</v>
      </c>
      <c r="F38" s="219">
        <v>225</v>
      </c>
      <c r="G38" s="219">
        <v>23.12</v>
      </c>
      <c r="H38" s="219">
        <v>573</v>
      </c>
      <c r="I38" s="219">
        <v>85</v>
      </c>
      <c r="J38" s="219">
        <v>14.83</v>
      </c>
      <c r="K38" s="219">
        <v>176</v>
      </c>
      <c r="L38" s="219">
        <v>22</v>
      </c>
      <c r="M38" s="219">
        <v>12.5</v>
      </c>
      <c r="N38" s="219">
        <v>0</v>
      </c>
      <c r="O38" s="219">
        <v>0</v>
      </c>
      <c r="P38" s="219">
        <v>0</v>
      </c>
    </row>
    <row r="39" spans="1:16">
      <c r="A39" s="34" t="s">
        <v>192</v>
      </c>
      <c r="B39" s="219">
        <v>779</v>
      </c>
      <c r="C39" s="219">
        <v>297</v>
      </c>
      <c r="D39" s="219">
        <v>38.130000000000003</v>
      </c>
      <c r="E39" s="219">
        <v>295</v>
      </c>
      <c r="F39" s="219">
        <v>142</v>
      </c>
      <c r="G39" s="219">
        <v>48.14</v>
      </c>
      <c r="H39" s="219">
        <v>418</v>
      </c>
      <c r="I39" s="219">
        <v>139</v>
      </c>
      <c r="J39" s="219">
        <v>33.25</v>
      </c>
      <c r="K39" s="219">
        <v>66</v>
      </c>
      <c r="L39" s="219">
        <v>16</v>
      </c>
      <c r="M39" s="219">
        <v>24.24</v>
      </c>
      <c r="N39" s="219">
        <v>0</v>
      </c>
      <c r="O39" s="219">
        <v>0</v>
      </c>
      <c r="P39" s="219">
        <v>0</v>
      </c>
    </row>
    <row r="40" spans="1:16">
      <c r="A40" s="34" t="s">
        <v>193</v>
      </c>
      <c r="B40" s="219">
        <v>977</v>
      </c>
      <c r="C40" s="219">
        <v>745</v>
      </c>
      <c r="D40" s="219">
        <v>76.25</v>
      </c>
      <c r="E40" s="219">
        <v>455</v>
      </c>
      <c r="F40" s="219">
        <v>495</v>
      </c>
      <c r="G40" s="219">
        <v>108.79</v>
      </c>
      <c r="H40" s="219">
        <v>453</v>
      </c>
      <c r="I40" s="219">
        <v>224</v>
      </c>
      <c r="J40" s="219">
        <v>49.45</v>
      </c>
      <c r="K40" s="219">
        <v>69</v>
      </c>
      <c r="L40" s="219">
        <v>26</v>
      </c>
      <c r="M40" s="219">
        <v>37.68</v>
      </c>
      <c r="N40" s="219">
        <v>0</v>
      </c>
      <c r="O40" s="219">
        <v>0</v>
      </c>
      <c r="P40" s="219">
        <v>0</v>
      </c>
    </row>
    <row r="41" spans="1:16">
      <c r="A41" s="34" t="s">
        <v>194</v>
      </c>
      <c r="B41" s="220">
        <v>2263</v>
      </c>
      <c r="C41" s="219">
        <v>508</v>
      </c>
      <c r="D41" s="219">
        <v>22.45</v>
      </c>
      <c r="E41" s="219">
        <v>977</v>
      </c>
      <c r="F41" s="219">
        <v>266</v>
      </c>
      <c r="G41" s="219">
        <v>27.23</v>
      </c>
      <c r="H41" s="220">
        <v>1122</v>
      </c>
      <c r="I41" s="219">
        <v>207</v>
      </c>
      <c r="J41" s="219">
        <v>18.45</v>
      </c>
      <c r="K41" s="219">
        <v>164</v>
      </c>
      <c r="L41" s="219">
        <v>35</v>
      </c>
      <c r="M41" s="219">
        <v>21.34</v>
      </c>
      <c r="N41" s="219">
        <v>0</v>
      </c>
      <c r="O41" s="219">
        <v>0</v>
      </c>
      <c r="P41" s="219">
        <v>0</v>
      </c>
    </row>
    <row r="42" spans="1:16">
      <c r="A42" s="34" t="s">
        <v>195</v>
      </c>
      <c r="B42" s="220">
        <v>1232</v>
      </c>
      <c r="C42" s="219">
        <v>523</v>
      </c>
      <c r="D42" s="219">
        <v>42.45</v>
      </c>
      <c r="E42" s="219">
        <v>668</v>
      </c>
      <c r="F42" s="219">
        <v>350</v>
      </c>
      <c r="G42" s="219">
        <v>52.4</v>
      </c>
      <c r="H42" s="219">
        <v>465</v>
      </c>
      <c r="I42" s="219">
        <v>130</v>
      </c>
      <c r="J42" s="219">
        <v>27.96</v>
      </c>
      <c r="K42" s="219">
        <v>99</v>
      </c>
      <c r="L42" s="219">
        <v>43</v>
      </c>
      <c r="M42" s="219">
        <v>43.43</v>
      </c>
      <c r="N42" s="219">
        <v>0</v>
      </c>
      <c r="O42" s="219">
        <v>0</v>
      </c>
      <c r="P42" s="219">
        <v>0</v>
      </c>
    </row>
    <row r="43" spans="1:16">
      <c r="A43" s="34" t="s">
        <v>196</v>
      </c>
      <c r="B43" s="220">
        <v>4116</v>
      </c>
      <c r="C43" s="219">
        <v>772</v>
      </c>
      <c r="D43" s="219">
        <v>18.760000000000002</v>
      </c>
      <c r="E43" s="220">
        <v>1777</v>
      </c>
      <c r="F43" s="219">
        <v>262</v>
      </c>
      <c r="G43" s="219">
        <v>14.74</v>
      </c>
      <c r="H43" s="220">
        <v>1999</v>
      </c>
      <c r="I43" s="219">
        <v>382</v>
      </c>
      <c r="J43" s="219">
        <v>19.11</v>
      </c>
      <c r="K43" s="219">
        <v>340</v>
      </c>
      <c r="L43" s="219">
        <v>128</v>
      </c>
      <c r="M43" s="219">
        <v>37.65</v>
      </c>
      <c r="N43" s="219">
        <v>0</v>
      </c>
      <c r="O43" s="219">
        <v>0</v>
      </c>
      <c r="P43" s="219">
        <v>0</v>
      </c>
    </row>
    <row r="44" spans="1:16">
      <c r="A44" s="34" t="s">
        <v>197</v>
      </c>
      <c r="B44" s="220">
        <v>1009</v>
      </c>
      <c r="C44" s="219">
        <v>281</v>
      </c>
      <c r="D44" s="219">
        <v>27.85</v>
      </c>
      <c r="E44" s="219">
        <v>617</v>
      </c>
      <c r="F44" s="219">
        <v>136</v>
      </c>
      <c r="G44" s="219">
        <v>22.04</v>
      </c>
      <c r="H44" s="219">
        <v>300</v>
      </c>
      <c r="I44" s="219">
        <v>110</v>
      </c>
      <c r="J44" s="219">
        <v>36.67</v>
      </c>
      <c r="K44" s="219">
        <v>92</v>
      </c>
      <c r="L44" s="219">
        <v>35</v>
      </c>
      <c r="M44" s="219">
        <v>38.04</v>
      </c>
      <c r="N44" s="219">
        <v>0</v>
      </c>
      <c r="O44" s="219">
        <v>0</v>
      </c>
      <c r="P44" s="219">
        <v>0</v>
      </c>
    </row>
    <row r="45" spans="1:16">
      <c r="A45" s="34" t="s">
        <v>198</v>
      </c>
      <c r="B45" s="219">
        <v>771</v>
      </c>
      <c r="C45" s="219">
        <v>191</v>
      </c>
      <c r="D45" s="219">
        <v>24.77</v>
      </c>
      <c r="E45" s="219">
        <v>438</v>
      </c>
      <c r="F45" s="219">
        <v>79</v>
      </c>
      <c r="G45" s="219">
        <v>18.04</v>
      </c>
      <c r="H45" s="219">
        <v>269</v>
      </c>
      <c r="I45" s="219">
        <v>89</v>
      </c>
      <c r="J45" s="219">
        <v>33.090000000000003</v>
      </c>
      <c r="K45" s="219">
        <v>64</v>
      </c>
      <c r="L45" s="219">
        <v>23</v>
      </c>
      <c r="M45" s="219">
        <v>35.94</v>
      </c>
      <c r="N45" s="219">
        <v>0</v>
      </c>
      <c r="O45" s="219">
        <v>0</v>
      </c>
      <c r="P45" s="219">
        <v>0</v>
      </c>
    </row>
    <row r="46" spans="1:16">
      <c r="A46" s="34" t="s">
        <v>199</v>
      </c>
      <c r="B46" s="219">
        <v>814</v>
      </c>
      <c r="C46" s="219">
        <v>149</v>
      </c>
      <c r="D46" s="219">
        <v>18.3</v>
      </c>
      <c r="E46" s="219">
        <v>388</v>
      </c>
      <c r="F46" s="219">
        <v>80</v>
      </c>
      <c r="G46" s="219">
        <v>20.62</v>
      </c>
      <c r="H46" s="219">
        <v>361</v>
      </c>
      <c r="I46" s="219">
        <v>67</v>
      </c>
      <c r="J46" s="219">
        <v>18.559999999999999</v>
      </c>
      <c r="K46" s="219">
        <v>65</v>
      </c>
      <c r="L46" s="219">
        <v>2</v>
      </c>
      <c r="M46" s="219">
        <v>3.08</v>
      </c>
      <c r="N46" s="219">
        <v>0</v>
      </c>
      <c r="O46" s="219">
        <v>0</v>
      </c>
      <c r="P46" s="219">
        <v>0</v>
      </c>
    </row>
    <row r="47" spans="1:16">
      <c r="A47" s="34" t="s">
        <v>200</v>
      </c>
      <c r="B47" s="220">
        <v>3163</v>
      </c>
      <c r="C47" s="220">
        <v>1818</v>
      </c>
      <c r="D47" s="219">
        <v>57.48</v>
      </c>
      <c r="E47" s="220">
        <v>1150</v>
      </c>
      <c r="F47" s="219">
        <v>606</v>
      </c>
      <c r="G47" s="219">
        <v>52.7</v>
      </c>
      <c r="H47" s="220">
        <v>1847</v>
      </c>
      <c r="I47" s="220">
        <v>1155</v>
      </c>
      <c r="J47" s="219">
        <v>62.53</v>
      </c>
      <c r="K47" s="219">
        <v>166</v>
      </c>
      <c r="L47" s="219">
        <v>57</v>
      </c>
      <c r="M47" s="219">
        <v>34.340000000000003</v>
      </c>
      <c r="N47" s="219">
        <v>0</v>
      </c>
      <c r="O47" s="219">
        <v>0</v>
      </c>
      <c r="P47" s="219">
        <v>0</v>
      </c>
    </row>
    <row r="48" spans="1:16">
      <c r="A48" s="34" t="s">
        <v>201</v>
      </c>
      <c r="B48" s="220">
        <v>3148</v>
      </c>
      <c r="C48" s="219">
        <v>884</v>
      </c>
      <c r="D48" s="219">
        <v>28.08</v>
      </c>
      <c r="E48" s="220">
        <v>1536</v>
      </c>
      <c r="F48" s="219">
        <v>472</v>
      </c>
      <c r="G48" s="219">
        <v>30.73</v>
      </c>
      <c r="H48" s="220">
        <v>1371</v>
      </c>
      <c r="I48" s="219">
        <v>320</v>
      </c>
      <c r="J48" s="219">
        <v>23.34</v>
      </c>
      <c r="K48" s="219">
        <v>241</v>
      </c>
      <c r="L48" s="219">
        <v>92</v>
      </c>
      <c r="M48" s="219">
        <v>38.17</v>
      </c>
      <c r="N48" s="219">
        <v>0</v>
      </c>
      <c r="O48" s="219">
        <v>0</v>
      </c>
      <c r="P48" s="219">
        <v>0</v>
      </c>
    </row>
    <row r="49" spans="1:16">
      <c r="A49" s="34" t="s">
        <v>202</v>
      </c>
      <c r="B49" s="220">
        <v>1986</v>
      </c>
      <c r="C49" s="220">
        <v>1073</v>
      </c>
      <c r="D49" s="219">
        <v>54.03</v>
      </c>
      <c r="E49" s="219">
        <v>944</v>
      </c>
      <c r="F49" s="219">
        <v>662</v>
      </c>
      <c r="G49" s="219">
        <v>70.13</v>
      </c>
      <c r="H49" s="219">
        <v>842</v>
      </c>
      <c r="I49" s="219">
        <v>352</v>
      </c>
      <c r="J49" s="219">
        <v>41.81</v>
      </c>
      <c r="K49" s="219">
        <v>200</v>
      </c>
      <c r="L49" s="219">
        <v>59</v>
      </c>
      <c r="M49" s="219">
        <v>29.5</v>
      </c>
      <c r="N49" s="219">
        <v>0</v>
      </c>
      <c r="O49" s="219">
        <v>0</v>
      </c>
      <c r="P49" s="219">
        <v>0</v>
      </c>
    </row>
    <row r="50" spans="1:16">
      <c r="A50" s="34" t="s">
        <v>203</v>
      </c>
      <c r="B50" s="219">
        <v>748</v>
      </c>
      <c r="C50" s="219">
        <v>280</v>
      </c>
      <c r="D50" s="219">
        <v>37.43</v>
      </c>
      <c r="E50" s="219">
        <v>284</v>
      </c>
      <c r="F50" s="219">
        <v>93</v>
      </c>
      <c r="G50" s="219">
        <v>32.75</v>
      </c>
      <c r="H50" s="219">
        <v>366</v>
      </c>
      <c r="I50" s="219">
        <v>148</v>
      </c>
      <c r="J50" s="219">
        <v>40.44</v>
      </c>
      <c r="K50" s="219">
        <v>98</v>
      </c>
      <c r="L50" s="219">
        <v>39</v>
      </c>
      <c r="M50" s="219">
        <v>39.799999999999997</v>
      </c>
      <c r="N50" s="219">
        <v>0</v>
      </c>
      <c r="O50" s="219">
        <v>0</v>
      </c>
      <c r="P50" s="219">
        <v>0</v>
      </c>
    </row>
    <row r="51" spans="1:16">
      <c r="A51" s="34" t="s">
        <v>204</v>
      </c>
      <c r="B51" s="220">
        <v>32683</v>
      </c>
      <c r="C51" s="220">
        <v>4704</v>
      </c>
      <c r="D51" s="219">
        <v>14.39</v>
      </c>
      <c r="E51" s="220">
        <v>14362</v>
      </c>
      <c r="F51" s="220">
        <v>2426</v>
      </c>
      <c r="G51" s="219">
        <v>16.89</v>
      </c>
      <c r="H51" s="220">
        <v>14652</v>
      </c>
      <c r="I51" s="220">
        <v>1770</v>
      </c>
      <c r="J51" s="219">
        <v>12.08</v>
      </c>
      <c r="K51" s="220">
        <v>3669</v>
      </c>
      <c r="L51" s="219">
        <v>508</v>
      </c>
      <c r="M51" s="219">
        <v>13.85</v>
      </c>
      <c r="N51" s="219">
        <v>0</v>
      </c>
      <c r="O51" s="219">
        <v>0</v>
      </c>
      <c r="P51" s="219">
        <v>0</v>
      </c>
    </row>
    <row r="52" spans="1:16">
      <c r="A52" s="34" t="s">
        <v>205</v>
      </c>
      <c r="B52" s="222">
        <v>4940</v>
      </c>
      <c r="C52" s="222">
        <v>1766</v>
      </c>
      <c r="D52" s="221">
        <v>35.75</v>
      </c>
      <c r="E52" s="222">
        <v>2243</v>
      </c>
      <c r="F52" s="221">
        <v>779</v>
      </c>
      <c r="G52" s="221">
        <v>34.729999999999997</v>
      </c>
      <c r="H52" s="222">
        <v>2282</v>
      </c>
      <c r="I52" s="221">
        <v>782</v>
      </c>
      <c r="J52" s="221">
        <v>34.270000000000003</v>
      </c>
      <c r="K52" s="221">
        <v>415</v>
      </c>
      <c r="L52" s="221">
        <v>205</v>
      </c>
      <c r="M52" s="221">
        <v>49.4</v>
      </c>
      <c r="N52" s="221">
        <v>0</v>
      </c>
      <c r="O52" s="221">
        <v>0</v>
      </c>
      <c r="P52" s="221">
        <v>0</v>
      </c>
    </row>
    <row r="53" spans="1:16">
      <c r="A53" s="34" t="s">
        <v>206</v>
      </c>
      <c r="B53" s="222">
        <v>3411</v>
      </c>
      <c r="C53" s="222">
        <v>1225</v>
      </c>
      <c r="D53" s="221">
        <v>35.909999999999997</v>
      </c>
      <c r="E53" s="222">
        <v>1458</v>
      </c>
      <c r="F53" s="221">
        <v>581</v>
      </c>
      <c r="G53" s="221">
        <v>39.85</v>
      </c>
      <c r="H53" s="222">
        <v>1540</v>
      </c>
      <c r="I53" s="221">
        <v>469</v>
      </c>
      <c r="J53" s="221">
        <v>30.45</v>
      </c>
      <c r="K53" s="221">
        <v>413</v>
      </c>
      <c r="L53" s="221">
        <v>175</v>
      </c>
      <c r="M53" s="221">
        <v>42.37</v>
      </c>
      <c r="N53" s="221">
        <v>0</v>
      </c>
      <c r="O53" s="221">
        <v>0</v>
      </c>
      <c r="P53" s="221">
        <v>0</v>
      </c>
    </row>
    <row r="54" spans="1:16">
      <c r="A54" s="34" t="s">
        <v>207</v>
      </c>
      <c r="B54" s="221">
        <v>0</v>
      </c>
      <c r="C54" s="221">
        <v>0</v>
      </c>
      <c r="D54" s="221">
        <v>0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</v>
      </c>
      <c r="N54" s="221">
        <v>0</v>
      </c>
      <c r="O54" s="221">
        <v>0</v>
      </c>
      <c r="P54" s="221">
        <v>0</v>
      </c>
    </row>
    <row r="55" spans="1:16">
      <c r="A55" s="34" t="s">
        <v>208</v>
      </c>
      <c r="B55" s="221">
        <v>0</v>
      </c>
      <c r="C55" s="221">
        <v>0</v>
      </c>
      <c r="D55" s="221">
        <v>0</v>
      </c>
      <c r="E55" s="221">
        <v>0</v>
      </c>
      <c r="F55" s="221">
        <v>0</v>
      </c>
      <c r="G55" s="221">
        <v>0</v>
      </c>
      <c r="H55" s="221">
        <v>0</v>
      </c>
      <c r="I55" s="221">
        <v>0</v>
      </c>
      <c r="J55" s="221">
        <v>0</v>
      </c>
      <c r="K55" s="221">
        <v>0</v>
      </c>
      <c r="L55" s="221">
        <v>0</v>
      </c>
      <c r="M55" s="221">
        <v>0</v>
      </c>
      <c r="N55" s="221">
        <v>0</v>
      </c>
      <c r="O55" s="221">
        <v>0</v>
      </c>
      <c r="P55" s="221">
        <v>0</v>
      </c>
    </row>
    <row r="56" spans="1:16">
      <c r="A56" s="34" t="s">
        <v>209</v>
      </c>
      <c r="B56" s="222">
        <v>6985</v>
      </c>
      <c r="C56" s="222">
        <v>2404</v>
      </c>
      <c r="D56" s="221">
        <v>34.42</v>
      </c>
      <c r="E56" s="222">
        <v>2987</v>
      </c>
      <c r="F56" s="221">
        <v>845</v>
      </c>
      <c r="G56" s="221">
        <v>28.29</v>
      </c>
      <c r="H56" s="222">
        <v>2889</v>
      </c>
      <c r="I56" s="222">
        <v>1101</v>
      </c>
      <c r="J56" s="221">
        <v>38.11</v>
      </c>
      <c r="K56" s="222">
        <v>1109</v>
      </c>
      <c r="L56" s="221">
        <v>458</v>
      </c>
      <c r="M56" s="221">
        <v>41.3</v>
      </c>
      <c r="N56" s="221">
        <v>0</v>
      </c>
      <c r="O56" s="221">
        <v>0</v>
      </c>
      <c r="P56" s="221">
        <v>0</v>
      </c>
    </row>
    <row r="57" spans="1:16">
      <c r="A57" s="34" t="s">
        <v>210</v>
      </c>
      <c r="B57" s="222">
        <v>2535</v>
      </c>
      <c r="C57" s="222">
        <v>1274</v>
      </c>
      <c r="D57" s="221">
        <v>50.26</v>
      </c>
      <c r="E57" s="222">
        <v>1027</v>
      </c>
      <c r="F57" s="221">
        <v>502</v>
      </c>
      <c r="G57" s="221">
        <v>48.88</v>
      </c>
      <c r="H57" s="222">
        <v>1101</v>
      </c>
      <c r="I57" s="221">
        <v>552</v>
      </c>
      <c r="J57" s="221">
        <v>50.14</v>
      </c>
      <c r="K57" s="221">
        <v>407</v>
      </c>
      <c r="L57" s="221">
        <v>220</v>
      </c>
      <c r="M57" s="221">
        <v>54.05</v>
      </c>
      <c r="N57" s="221">
        <v>0</v>
      </c>
      <c r="O57" s="221">
        <v>0</v>
      </c>
      <c r="P57" s="221">
        <v>0</v>
      </c>
    </row>
    <row r="58" spans="1:16" ht="27.6">
      <c r="A58" s="34" t="s">
        <v>211</v>
      </c>
      <c r="B58" s="222">
        <v>4366</v>
      </c>
      <c r="C58" s="221">
        <v>701</v>
      </c>
      <c r="D58" s="221">
        <v>16.059999999999999</v>
      </c>
      <c r="E58" s="222">
        <v>1718</v>
      </c>
      <c r="F58" s="221">
        <v>282</v>
      </c>
      <c r="G58" s="221">
        <v>16.41</v>
      </c>
      <c r="H58" s="222">
        <v>2039</v>
      </c>
      <c r="I58" s="221">
        <v>282</v>
      </c>
      <c r="J58" s="221">
        <v>13.83</v>
      </c>
      <c r="K58" s="221">
        <v>609</v>
      </c>
      <c r="L58" s="221">
        <v>137</v>
      </c>
      <c r="M58" s="221">
        <v>22.5</v>
      </c>
      <c r="N58" s="221">
        <v>0</v>
      </c>
      <c r="O58" s="221">
        <v>0</v>
      </c>
      <c r="P58" s="221">
        <v>0</v>
      </c>
    </row>
    <row r="59" spans="1:16">
      <c r="A59" s="34" t="s">
        <v>212</v>
      </c>
      <c r="B59" s="222">
        <v>54000</v>
      </c>
      <c r="C59" s="222">
        <v>10467</v>
      </c>
      <c r="D59" s="221">
        <v>19.38</v>
      </c>
      <c r="E59" s="222">
        <v>24787</v>
      </c>
      <c r="F59" s="222">
        <v>5035</v>
      </c>
      <c r="G59" s="221">
        <v>20.309999999999999</v>
      </c>
      <c r="H59" s="222">
        <v>21755</v>
      </c>
      <c r="I59" s="222">
        <v>3939</v>
      </c>
      <c r="J59" s="221">
        <v>18.11</v>
      </c>
      <c r="K59" s="222">
        <v>7458</v>
      </c>
      <c r="L59" s="222">
        <v>1493</v>
      </c>
      <c r="M59" s="221">
        <v>20.02</v>
      </c>
      <c r="N59" s="221">
        <v>0</v>
      </c>
      <c r="O59" s="221">
        <v>0</v>
      </c>
      <c r="P59" s="221">
        <v>0</v>
      </c>
    </row>
    <row r="60" spans="1:16">
      <c r="A60" s="34" t="s">
        <v>213</v>
      </c>
      <c r="B60" s="224">
        <v>4307</v>
      </c>
      <c r="C60" s="224">
        <v>1101</v>
      </c>
      <c r="D60" s="223">
        <v>25.56</v>
      </c>
      <c r="E60" s="224">
        <v>2028</v>
      </c>
      <c r="F60" s="223">
        <v>515</v>
      </c>
      <c r="G60" s="223">
        <v>25.39</v>
      </c>
      <c r="H60" s="224">
        <v>1766</v>
      </c>
      <c r="I60" s="223">
        <v>440</v>
      </c>
      <c r="J60" s="223">
        <v>24.92</v>
      </c>
      <c r="K60" s="223">
        <v>513</v>
      </c>
      <c r="L60" s="223">
        <v>146</v>
      </c>
      <c r="M60" s="223">
        <v>28.46</v>
      </c>
      <c r="N60" s="223">
        <v>0</v>
      </c>
      <c r="O60" s="223">
        <v>0</v>
      </c>
      <c r="P60" s="223">
        <v>0</v>
      </c>
    </row>
    <row r="61" spans="1:16">
      <c r="A61" s="34" t="s">
        <v>214</v>
      </c>
      <c r="B61" s="224">
        <v>8507</v>
      </c>
      <c r="C61" s="224">
        <v>2029</v>
      </c>
      <c r="D61" s="223">
        <v>23.85</v>
      </c>
      <c r="E61" s="224">
        <v>4571</v>
      </c>
      <c r="F61" s="223">
        <v>915</v>
      </c>
      <c r="G61" s="223">
        <v>20.02</v>
      </c>
      <c r="H61" s="224">
        <v>3175</v>
      </c>
      <c r="I61" s="223">
        <v>929</v>
      </c>
      <c r="J61" s="223">
        <v>29.26</v>
      </c>
      <c r="K61" s="223">
        <v>761</v>
      </c>
      <c r="L61" s="223">
        <v>185</v>
      </c>
      <c r="M61" s="223">
        <v>24.31</v>
      </c>
      <c r="N61" s="223">
        <v>0</v>
      </c>
      <c r="O61" s="223">
        <v>0</v>
      </c>
      <c r="P61" s="223">
        <v>0</v>
      </c>
    </row>
    <row r="62" spans="1:16">
      <c r="A62" s="34" t="s">
        <v>215</v>
      </c>
      <c r="B62" s="224">
        <v>3998</v>
      </c>
      <c r="C62" s="224">
        <v>2352</v>
      </c>
      <c r="D62" s="223">
        <v>58.83</v>
      </c>
      <c r="E62" s="224">
        <v>2067</v>
      </c>
      <c r="F62" s="224">
        <v>1135</v>
      </c>
      <c r="G62" s="223">
        <v>54.91</v>
      </c>
      <c r="H62" s="224">
        <v>1590</v>
      </c>
      <c r="I62" s="224">
        <v>1056</v>
      </c>
      <c r="J62" s="223">
        <v>66.42</v>
      </c>
      <c r="K62" s="223">
        <v>341</v>
      </c>
      <c r="L62" s="223">
        <v>161</v>
      </c>
      <c r="M62" s="223">
        <v>47.21</v>
      </c>
      <c r="N62" s="223">
        <v>0</v>
      </c>
      <c r="O62" s="223">
        <v>0</v>
      </c>
      <c r="P62" s="223">
        <v>0</v>
      </c>
    </row>
    <row r="63" spans="1:16">
      <c r="A63" s="34" t="s">
        <v>216</v>
      </c>
      <c r="B63" s="224">
        <v>2414</v>
      </c>
      <c r="C63" s="224">
        <v>1170</v>
      </c>
      <c r="D63" s="223">
        <v>48.47</v>
      </c>
      <c r="E63" s="223">
        <v>955</v>
      </c>
      <c r="F63" s="223">
        <v>431</v>
      </c>
      <c r="G63" s="223">
        <v>45.13</v>
      </c>
      <c r="H63" s="224">
        <v>1106</v>
      </c>
      <c r="I63" s="223">
        <v>551</v>
      </c>
      <c r="J63" s="223">
        <v>49.82</v>
      </c>
      <c r="K63" s="223">
        <v>353</v>
      </c>
      <c r="L63" s="223">
        <v>188</v>
      </c>
      <c r="M63" s="223">
        <v>53.26</v>
      </c>
      <c r="N63" s="223">
        <v>0</v>
      </c>
      <c r="O63" s="223">
        <v>0</v>
      </c>
      <c r="P63" s="223">
        <v>0</v>
      </c>
    </row>
    <row r="64" spans="1:16" ht="27.6">
      <c r="A64" s="34" t="s">
        <v>217</v>
      </c>
      <c r="B64" s="224">
        <v>3059</v>
      </c>
      <c r="C64" s="224">
        <v>1048</v>
      </c>
      <c r="D64" s="223">
        <v>34.26</v>
      </c>
      <c r="E64" s="224">
        <v>1400</v>
      </c>
      <c r="F64" s="223">
        <v>450</v>
      </c>
      <c r="G64" s="223">
        <v>32.14</v>
      </c>
      <c r="H64" s="224">
        <v>1243</v>
      </c>
      <c r="I64" s="223">
        <v>446</v>
      </c>
      <c r="J64" s="223">
        <v>35.880000000000003</v>
      </c>
      <c r="K64" s="223">
        <v>416</v>
      </c>
      <c r="L64" s="223">
        <v>152</v>
      </c>
      <c r="M64" s="223">
        <v>36.54</v>
      </c>
      <c r="N64" s="223">
        <v>0</v>
      </c>
      <c r="O64" s="223">
        <v>0</v>
      </c>
      <c r="P64" s="223">
        <v>0</v>
      </c>
    </row>
    <row r="65" spans="1:16">
      <c r="A65" s="34" t="s">
        <v>218</v>
      </c>
      <c r="B65" s="224">
        <v>4079</v>
      </c>
      <c r="C65" s="224">
        <v>1666</v>
      </c>
      <c r="D65" s="223">
        <v>40.840000000000003</v>
      </c>
      <c r="E65" s="224">
        <v>1853</v>
      </c>
      <c r="F65" s="223">
        <v>579</v>
      </c>
      <c r="G65" s="223">
        <v>31.25</v>
      </c>
      <c r="H65" s="224">
        <v>1657</v>
      </c>
      <c r="I65" s="223">
        <v>822</v>
      </c>
      <c r="J65" s="223">
        <v>49.61</v>
      </c>
      <c r="K65" s="223">
        <v>569</v>
      </c>
      <c r="L65" s="223">
        <v>265</v>
      </c>
      <c r="M65" s="223">
        <v>46.57</v>
      </c>
      <c r="N65" s="223">
        <v>0</v>
      </c>
      <c r="O65" s="223">
        <v>0</v>
      </c>
      <c r="P65" s="223">
        <v>0</v>
      </c>
    </row>
    <row r="66" spans="1:16">
      <c r="A66" s="34" t="s">
        <v>219</v>
      </c>
      <c r="B66" s="224">
        <v>2793</v>
      </c>
      <c r="C66" s="223">
        <v>784</v>
      </c>
      <c r="D66" s="223">
        <v>28.07</v>
      </c>
      <c r="E66" s="224">
        <v>1060</v>
      </c>
      <c r="F66" s="223">
        <v>357</v>
      </c>
      <c r="G66" s="223">
        <v>33.68</v>
      </c>
      <c r="H66" s="224">
        <v>1429</v>
      </c>
      <c r="I66" s="223">
        <v>382</v>
      </c>
      <c r="J66" s="223">
        <v>26.73</v>
      </c>
      <c r="K66" s="223">
        <v>304</v>
      </c>
      <c r="L66" s="223">
        <v>45</v>
      </c>
      <c r="M66" s="223">
        <v>14.8</v>
      </c>
      <c r="N66" s="223">
        <v>0</v>
      </c>
      <c r="O66" s="223">
        <v>0</v>
      </c>
      <c r="P66" s="223">
        <v>0</v>
      </c>
    </row>
    <row r="67" spans="1:16">
      <c r="A67" s="34" t="s">
        <v>220</v>
      </c>
      <c r="B67" s="224">
        <v>2379</v>
      </c>
      <c r="C67" s="223">
        <v>895</v>
      </c>
      <c r="D67" s="223">
        <v>37.619999999999997</v>
      </c>
      <c r="E67" s="223">
        <v>929</v>
      </c>
      <c r="F67" s="223">
        <v>350</v>
      </c>
      <c r="G67" s="223">
        <v>37.67</v>
      </c>
      <c r="H67" s="224">
        <v>1136</v>
      </c>
      <c r="I67" s="223">
        <v>403</v>
      </c>
      <c r="J67" s="223">
        <v>35.479999999999997</v>
      </c>
      <c r="K67" s="223">
        <v>314</v>
      </c>
      <c r="L67" s="223">
        <v>142</v>
      </c>
      <c r="M67" s="223">
        <v>45.22</v>
      </c>
      <c r="N67" s="223">
        <v>0</v>
      </c>
      <c r="O67" s="223">
        <v>0</v>
      </c>
      <c r="P67" s="223">
        <v>0</v>
      </c>
    </row>
    <row r="68" spans="1:16">
      <c r="A68" s="34" t="s">
        <v>221</v>
      </c>
      <c r="B68" s="224">
        <v>3738</v>
      </c>
      <c r="C68" s="223">
        <v>974</v>
      </c>
      <c r="D68" s="223">
        <v>26.06</v>
      </c>
      <c r="E68" s="224">
        <v>1641</v>
      </c>
      <c r="F68" s="223">
        <v>300</v>
      </c>
      <c r="G68" s="223">
        <v>18.28</v>
      </c>
      <c r="H68" s="224">
        <v>1630</v>
      </c>
      <c r="I68" s="223">
        <v>441</v>
      </c>
      <c r="J68" s="223">
        <v>27.06</v>
      </c>
      <c r="K68" s="223">
        <v>467</v>
      </c>
      <c r="L68" s="223">
        <v>233</v>
      </c>
      <c r="M68" s="223">
        <v>49.89</v>
      </c>
      <c r="N68" s="223">
        <v>0</v>
      </c>
      <c r="O68" s="223">
        <v>0</v>
      </c>
      <c r="P68" s="223">
        <v>0</v>
      </c>
    </row>
    <row r="69" spans="1:16">
      <c r="A69" s="34" t="s">
        <v>222</v>
      </c>
      <c r="B69" s="224">
        <v>3609</v>
      </c>
      <c r="C69" s="223">
        <v>596</v>
      </c>
      <c r="D69" s="223">
        <v>16.510000000000002</v>
      </c>
      <c r="E69" s="224">
        <v>2031</v>
      </c>
      <c r="F69" s="223">
        <v>407</v>
      </c>
      <c r="G69" s="223">
        <v>20.04</v>
      </c>
      <c r="H69" s="224">
        <v>1159</v>
      </c>
      <c r="I69" s="223">
        <v>174</v>
      </c>
      <c r="J69" s="223">
        <v>15.01</v>
      </c>
      <c r="K69" s="223">
        <v>419</v>
      </c>
      <c r="L69" s="223">
        <v>15</v>
      </c>
      <c r="M69" s="223">
        <v>3.58</v>
      </c>
      <c r="N69" s="223">
        <v>0</v>
      </c>
      <c r="O69" s="223">
        <v>0</v>
      </c>
      <c r="P69" s="223">
        <v>0</v>
      </c>
    </row>
    <row r="70" spans="1:16">
      <c r="A70" s="34" t="s">
        <v>223</v>
      </c>
      <c r="B70" s="224">
        <v>4418</v>
      </c>
      <c r="C70" s="223">
        <v>881</v>
      </c>
      <c r="D70" s="223">
        <v>19.940000000000001</v>
      </c>
      <c r="E70" s="224">
        <v>2568</v>
      </c>
      <c r="F70" s="223">
        <v>551</v>
      </c>
      <c r="G70" s="223">
        <v>21.46</v>
      </c>
      <c r="H70" s="224">
        <v>1479</v>
      </c>
      <c r="I70" s="223">
        <v>254</v>
      </c>
      <c r="J70" s="223">
        <v>17.170000000000002</v>
      </c>
      <c r="K70" s="223">
        <v>371</v>
      </c>
      <c r="L70" s="223">
        <v>76</v>
      </c>
      <c r="M70" s="223">
        <v>20.49</v>
      </c>
      <c r="N70" s="223">
        <v>0</v>
      </c>
      <c r="O70" s="223">
        <v>0</v>
      </c>
      <c r="P70" s="223">
        <v>0</v>
      </c>
    </row>
    <row r="71" spans="1:16">
      <c r="A71" s="34" t="s">
        <v>224</v>
      </c>
      <c r="B71" s="224">
        <v>4471</v>
      </c>
      <c r="C71" s="224">
        <v>1321</v>
      </c>
      <c r="D71" s="223">
        <v>29.55</v>
      </c>
      <c r="E71" s="224">
        <v>2483</v>
      </c>
      <c r="F71" s="223">
        <v>589</v>
      </c>
      <c r="G71" s="223">
        <v>23.72</v>
      </c>
      <c r="H71" s="224">
        <v>1601</v>
      </c>
      <c r="I71" s="223">
        <v>551</v>
      </c>
      <c r="J71" s="223">
        <v>34.42</v>
      </c>
      <c r="K71" s="223">
        <v>387</v>
      </c>
      <c r="L71" s="223">
        <v>181</v>
      </c>
      <c r="M71" s="223">
        <v>46.77</v>
      </c>
      <c r="N71" s="223">
        <v>0</v>
      </c>
      <c r="O71" s="223">
        <v>0</v>
      </c>
      <c r="P71" s="223">
        <v>0</v>
      </c>
    </row>
    <row r="72" spans="1:16">
      <c r="A72" s="34" t="s">
        <v>225</v>
      </c>
      <c r="B72" s="224">
        <v>2684</v>
      </c>
      <c r="C72" s="224">
        <v>1632</v>
      </c>
      <c r="D72" s="223">
        <v>60.8</v>
      </c>
      <c r="E72" s="224">
        <v>1381</v>
      </c>
      <c r="F72" s="224">
        <v>1114</v>
      </c>
      <c r="G72" s="223">
        <v>80.67</v>
      </c>
      <c r="H72" s="224">
        <v>1061</v>
      </c>
      <c r="I72" s="223">
        <v>453</v>
      </c>
      <c r="J72" s="223">
        <v>42.7</v>
      </c>
      <c r="K72" s="223">
        <v>242</v>
      </c>
      <c r="L72" s="223">
        <v>65</v>
      </c>
      <c r="M72" s="223">
        <v>26.86</v>
      </c>
      <c r="N72" s="223">
        <v>0</v>
      </c>
      <c r="O72" s="223">
        <v>0</v>
      </c>
      <c r="P72" s="223">
        <v>0</v>
      </c>
    </row>
    <row r="73" spans="1:16" ht="27.6">
      <c r="A73" s="34" t="s">
        <v>226</v>
      </c>
      <c r="B73" s="224">
        <v>3114</v>
      </c>
      <c r="C73" s="223">
        <v>781</v>
      </c>
      <c r="D73" s="223">
        <v>25.08</v>
      </c>
      <c r="E73" s="224">
        <v>1189</v>
      </c>
      <c r="F73" s="223">
        <v>242</v>
      </c>
      <c r="G73" s="223">
        <v>20.350000000000001</v>
      </c>
      <c r="H73" s="224">
        <v>1364</v>
      </c>
      <c r="I73" s="223">
        <v>406</v>
      </c>
      <c r="J73" s="223">
        <v>29.77</v>
      </c>
      <c r="K73" s="223">
        <v>561</v>
      </c>
      <c r="L73" s="223">
        <v>133</v>
      </c>
      <c r="M73" s="223">
        <v>23.71</v>
      </c>
      <c r="N73" s="223">
        <v>0</v>
      </c>
      <c r="O73" s="223">
        <v>0</v>
      </c>
      <c r="P73" s="223">
        <v>0</v>
      </c>
    </row>
    <row r="74" spans="1:16" ht="27.6">
      <c r="A74" s="34" t="s">
        <v>227</v>
      </c>
      <c r="B74" s="224">
        <v>2071</v>
      </c>
      <c r="C74" s="223">
        <v>796</v>
      </c>
      <c r="D74" s="223">
        <v>38.44</v>
      </c>
      <c r="E74" s="223">
        <v>931</v>
      </c>
      <c r="F74" s="223">
        <v>360</v>
      </c>
      <c r="G74" s="223">
        <v>38.67</v>
      </c>
      <c r="H74" s="223">
        <v>870</v>
      </c>
      <c r="I74" s="223">
        <v>319</v>
      </c>
      <c r="J74" s="223">
        <v>36.67</v>
      </c>
      <c r="K74" s="223">
        <v>270</v>
      </c>
      <c r="L74" s="223">
        <v>117</v>
      </c>
      <c r="M74" s="223">
        <v>43.33</v>
      </c>
      <c r="N74" s="223">
        <v>0</v>
      </c>
      <c r="O74" s="223">
        <v>0</v>
      </c>
      <c r="P74" s="223">
        <v>0</v>
      </c>
    </row>
    <row r="75" spans="1:16" ht="27.6">
      <c r="A75" s="34" t="s">
        <v>228</v>
      </c>
      <c r="B75" s="224">
        <v>3611</v>
      </c>
      <c r="C75" s="224">
        <v>1150</v>
      </c>
      <c r="D75" s="223">
        <v>31.85</v>
      </c>
      <c r="E75" s="224">
        <v>1741</v>
      </c>
      <c r="F75" s="223">
        <v>498</v>
      </c>
      <c r="G75" s="223">
        <v>28.6</v>
      </c>
      <c r="H75" s="224">
        <v>1507</v>
      </c>
      <c r="I75" s="223">
        <v>496</v>
      </c>
      <c r="J75" s="223">
        <v>32.909999999999997</v>
      </c>
      <c r="K75" s="223">
        <v>363</v>
      </c>
      <c r="L75" s="223">
        <v>156</v>
      </c>
      <c r="M75" s="223">
        <v>42.98</v>
      </c>
      <c r="N75" s="223">
        <v>0</v>
      </c>
      <c r="O75" s="223">
        <v>0</v>
      </c>
      <c r="P75" s="223">
        <v>0</v>
      </c>
    </row>
    <row r="76" spans="1:16" ht="27.6">
      <c r="A76" s="34" t="s">
        <v>229</v>
      </c>
      <c r="B76" s="224">
        <v>3221</v>
      </c>
      <c r="C76" s="223">
        <v>473</v>
      </c>
      <c r="D76" s="223">
        <v>14.68</v>
      </c>
      <c r="E76" s="224">
        <v>1652</v>
      </c>
      <c r="F76" s="223">
        <v>201</v>
      </c>
      <c r="G76" s="223">
        <v>12.17</v>
      </c>
      <c r="H76" s="224">
        <v>1242</v>
      </c>
      <c r="I76" s="223">
        <v>234</v>
      </c>
      <c r="J76" s="223">
        <v>18.84</v>
      </c>
      <c r="K76" s="223">
        <v>327</v>
      </c>
      <c r="L76" s="223">
        <v>38</v>
      </c>
      <c r="M76" s="223">
        <v>11.62</v>
      </c>
      <c r="N76" s="223">
        <v>0</v>
      </c>
      <c r="O76" s="223">
        <v>0</v>
      </c>
      <c r="P76" s="223">
        <v>0</v>
      </c>
    </row>
    <row r="77" spans="1:16">
      <c r="A77" s="34" t="s">
        <v>230</v>
      </c>
      <c r="B77" s="224">
        <v>1474</v>
      </c>
      <c r="C77" s="223">
        <v>161</v>
      </c>
      <c r="D77" s="223">
        <v>10.92</v>
      </c>
      <c r="E77" s="223">
        <v>652</v>
      </c>
      <c r="F77" s="223">
        <v>67</v>
      </c>
      <c r="G77" s="223">
        <v>10.28</v>
      </c>
      <c r="H77" s="223">
        <v>638</v>
      </c>
      <c r="I77" s="223">
        <v>66</v>
      </c>
      <c r="J77" s="223">
        <v>10.34</v>
      </c>
      <c r="K77" s="223">
        <v>184</v>
      </c>
      <c r="L77" s="223">
        <v>28</v>
      </c>
      <c r="M77" s="223">
        <v>15.22</v>
      </c>
      <c r="N77" s="223">
        <v>0</v>
      </c>
      <c r="O77" s="223">
        <v>0</v>
      </c>
      <c r="P77" s="223">
        <v>0</v>
      </c>
    </row>
    <row r="78" spans="1:16" ht="27.6">
      <c r="A78" s="34" t="s">
        <v>231</v>
      </c>
      <c r="B78" s="223">
        <v>941</v>
      </c>
      <c r="C78" s="223">
        <v>408</v>
      </c>
      <c r="D78" s="223">
        <v>43.36</v>
      </c>
      <c r="E78" s="223">
        <v>378</v>
      </c>
      <c r="F78" s="223">
        <v>174</v>
      </c>
      <c r="G78" s="223">
        <v>46.03</v>
      </c>
      <c r="H78" s="223">
        <v>402</v>
      </c>
      <c r="I78" s="223">
        <v>186</v>
      </c>
      <c r="J78" s="223">
        <v>46.27</v>
      </c>
      <c r="K78" s="223">
        <v>161</v>
      </c>
      <c r="L78" s="223">
        <v>48</v>
      </c>
      <c r="M78" s="223">
        <v>29.81</v>
      </c>
      <c r="N78" s="223">
        <v>0</v>
      </c>
      <c r="O78" s="223">
        <v>0</v>
      </c>
      <c r="P78" s="223">
        <v>0</v>
      </c>
    </row>
    <row r="79" spans="1:16" ht="27.6">
      <c r="A79" s="34" t="s">
        <v>232</v>
      </c>
      <c r="B79" s="224">
        <v>2400</v>
      </c>
      <c r="C79" s="223">
        <v>151</v>
      </c>
      <c r="D79" s="223">
        <v>6.29</v>
      </c>
      <c r="E79" s="224">
        <v>1582</v>
      </c>
      <c r="F79" s="223">
        <v>64</v>
      </c>
      <c r="G79" s="223">
        <v>4.05</v>
      </c>
      <c r="H79" s="223">
        <v>668</v>
      </c>
      <c r="I79" s="223">
        <v>66</v>
      </c>
      <c r="J79" s="223">
        <v>9.8800000000000008</v>
      </c>
      <c r="K79" s="223">
        <v>150</v>
      </c>
      <c r="L79" s="223">
        <v>21</v>
      </c>
      <c r="M79" s="223">
        <v>14</v>
      </c>
      <c r="N79" s="223">
        <v>0</v>
      </c>
      <c r="O79" s="223">
        <v>0</v>
      </c>
      <c r="P79" s="223">
        <v>0</v>
      </c>
    </row>
    <row r="80" spans="1:16">
      <c r="A80" s="34" t="s">
        <v>233</v>
      </c>
      <c r="B80" s="224">
        <v>66500</v>
      </c>
      <c r="C80" s="224">
        <v>15836</v>
      </c>
      <c r="D80" s="223">
        <v>23.81</v>
      </c>
      <c r="E80" s="224">
        <v>29134</v>
      </c>
      <c r="F80" s="224">
        <v>7282</v>
      </c>
      <c r="G80" s="223">
        <v>24.99</v>
      </c>
      <c r="H80" s="224">
        <v>32408</v>
      </c>
      <c r="I80" s="224">
        <v>7390</v>
      </c>
      <c r="J80" s="223">
        <v>22.8</v>
      </c>
      <c r="K80" s="224">
        <v>4958</v>
      </c>
      <c r="L80" s="224">
        <v>1164</v>
      </c>
      <c r="M80" s="223">
        <v>23.48</v>
      </c>
      <c r="N80" s="223">
        <v>0</v>
      </c>
      <c r="O80" s="223">
        <v>0</v>
      </c>
      <c r="P80" s="223">
        <v>0</v>
      </c>
    </row>
    <row r="81" spans="1:16">
      <c r="A81" s="34" t="s">
        <v>234</v>
      </c>
      <c r="B81" s="224">
        <v>2635</v>
      </c>
      <c r="C81" s="223">
        <v>379</v>
      </c>
      <c r="D81" s="223">
        <v>14.38</v>
      </c>
      <c r="E81" s="224">
        <v>1117</v>
      </c>
      <c r="F81" s="223">
        <v>183</v>
      </c>
      <c r="G81" s="223">
        <v>16.38</v>
      </c>
      <c r="H81" s="224">
        <v>1024</v>
      </c>
      <c r="I81" s="223">
        <v>121</v>
      </c>
      <c r="J81" s="223">
        <v>11.82</v>
      </c>
      <c r="K81" s="223">
        <v>494</v>
      </c>
      <c r="L81" s="223">
        <v>75</v>
      </c>
      <c r="M81" s="223">
        <v>15.18</v>
      </c>
      <c r="N81" s="223">
        <v>0</v>
      </c>
      <c r="O81" s="223">
        <v>0</v>
      </c>
      <c r="P81" s="223">
        <v>0</v>
      </c>
    </row>
    <row r="82" spans="1:16">
      <c r="A82" s="34" t="s">
        <v>235</v>
      </c>
      <c r="B82" s="226">
        <v>1323</v>
      </c>
      <c r="C82" s="225">
        <v>516</v>
      </c>
      <c r="D82" s="225">
        <v>39</v>
      </c>
      <c r="E82" s="225">
        <v>653</v>
      </c>
      <c r="F82" s="225">
        <v>259</v>
      </c>
      <c r="G82" s="225">
        <v>39.659999999999997</v>
      </c>
      <c r="H82" s="225">
        <v>506</v>
      </c>
      <c r="I82" s="225">
        <v>229</v>
      </c>
      <c r="J82" s="225">
        <v>45.26</v>
      </c>
      <c r="K82" s="225">
        <v>164</v>
      </c>
      <c r="L82" s="225">
        <v>28</v>
      </c>
      <c r="M82" s="225">
        <v>17.07</v>
      </c>
      <c r="N82" s="225">
        <v>0</v>
      </c>
      <c r="O82" s="225">
        <v>0</v>
      </c>
      <c r="P82" s="225">
        <v>0</v>
      </c>
    </row>
    <row r="83" spans="1:16">
      <c r="A83" s="34" t="s">
        <v>236</v>
      </c>
      <c r="B83" s="226">
        <v>6559</v>
      </c>
      <c r="C83" s="226">
        <v>5569</v>
      </c>
      <c r="D83" s="225">
        <v>84.91</v>
      </c>
      <c r="E83" s="226">
        <v>3456</v>
      </c>
      <c r="F83" s="226">
        <v>3232</v>
      </c>
      <c r="G83" s="225">
        <v>93.52</v>
      </c>
      <c r="H83" s="226">
        <v>1202</v>
      </c>
      <c r="I83" s="225">
        <v>728</v>
      </c>
      <c r="J83" s="225">
        <v>60.57</v>
      </c>
      <c r="K83" s="226">
        <v>1901</v>
      </c>
      <c r="L83" s="226">
        <v>1609</v>
      </c>
      <c r="M83" s="225">
        <v>84.64</v>
      </c>
      <c r="N83" s="225">
        <v>0</v>
      </c>
      <c r="O83" s="225">
        <v>0</v>
      </c>
      <c r="P83" s="225">
        <v>0</v>
      </c>
    </row>
    <row r="84" spans="1:16">
      <c r="A84" s="34" t="s">
        <v>237</v>
      </c>
      <c r="B84" s="226">
        <v>5350</v>
      </c>
      <c r="C84" s="225">
        <v>999</v>
      </c>
      <c r="D84" s="225">
        <v>18.670000000000002</v>
      </c>
      <c r="E84" s="226">
        <v>4243</v>
      </c>
      <c r="F84" s="225">
        <v>778</v>
      </c>
      <c r="G84" s="225">
        <v>18.34</v>
      </c>
      <c r="H84" s="225">
        <v>968</v>
      </c>
      <c r="I84" s="225">
        <v>207</v>
      </c>
      <c r="J84" s="225">
        <v>21.38</v>
      </c>
      <c r="K84" s="225">
        <v>139</v>
      </c>
      <c r="L84" s="225">
        <v>14</v>
      </c>
      <c r="M84" s="225">
        <v>10.07</v>
      </c>
      <c r="N84" s="225">
        <v>0</v>
      </c>
      <c r="O84" s="225">
        <v>0</v>
      </c>
      <c r="P84" s="225">
        <v>0</v>
      </c>
    </row>
    <row r="85" spans="1:16">
      <c r="A85" s="34" t="s">
        <v>238</v>
      </c>
      <c r="B85" s="226">
        <v>2959</v>
      </c>
      <c r="C85" s="225">
        <v>819</v>
      </c>
      <c r="D85" s="225">
        <v>27.68</v>
      </c>
      <c r="E85" s="226">
        <v>1468</v>
      </c>
      <c r="F85" s="225">
        <v>214</v>
      </c>
      <c r="G85" s="225">
        <v>14.58</v>
      </c>
      <c r="H85" s="226">
        <v>1183</v>
      </c>
      <c r="I85" s="225">
        <v>515</v>
      </c>
      <c r="J85" s="225">
        <v>43.53</v>
      </c>
      <c r="K85" s="225">
        <v>308</v>
      </c>
      <c r="L85" s="225">
        <v>90</v>
      </c>
      <c r="M85" s="225">
        <v>29.22</v>
      </c>
      <c r="N85" s="225">
        <v>0</v>
      </c>
      <c r="O85" s="225">
        <v>0</v>
      </c>
      <c r="P85" s="225">
        <v>0</v>
      </c>
    </row>
    <row r="86" spans="1:16">
      <c r="A86" s="34" t="s">
        <v>239</v>
      </c>
      <c r="B86" s="226">
        <v>5589</v>
      </c>
      <c r="C86" s="226">
        <v>1023</v>
      </c>
      <c r="D86" s="225">
        <v>18.3</v>
      </c>
      <c r="E86" s="226">
        <v>3933</v>
      </c>
      <c r="F86" s="225">
        <v>469</v>
      </c>
      <c r="G86" s="225">
        <v>11.92</v>
      </c>
      <c r="H86" s="226">
        <v>1222</v>
      </c>
      <c r="I86" s="225">
        <v>305</v>
      </c>
      <c r="J86" s="225">
        <v>24.96</v>
      </c>
      <c r="K86" s="225">
        <v>434</v>
      </c>
      <c r="L86" s="225">
        <v>249</v>
      </c>
      <c r="M86" s="225">
        <v>57.37</v>
      </c>
      <c r="N86" s="225">
        <v>0</v>
      </c>
      <c r="O86" s="225">
        <v>0</v>
      </c>
      <c r="P86" s="225">
        <v>0</v>
      </c>
    </row>
    <row r="87" spans="1:16">
      <c r="A87" s="34" t="s">
        <v>240</v>
      </c>
      <c r="B87" s="226">
        <v>1997</v>
      </c>
      <c r="C87" s="225">
        <v>531</v>
      </c>
      <c r="D87" s="225">
        <v>26.59</v>
      </c>
      <c r="E87" s="225">
        <v>812</v>
      </c>
      <c r="F87" s="225">
        <v>218</v>
      </c>
      <c r="G87" s="225">
        <v>26.85</v>
      </c>
      <c r="H87" s="225">
        <v>917</v>
      </c>
      <c r="I87" s="225">
        <v>263</v>
      </c>
      <c r="J87" s="225">
        <v>28.68</v>
      </c>
      <c r="K87" s="225">
        <v>268</v>
      </c>
      <c r="L87" s="225">
        <v>50</v>
      </c>
      <c r="M87" s="225">
        <v>18.66</v>
      </c>
      <c r="N87" s="225">
        <v>0</v>
      </c>
      <c r="O87" s="225">
        <v>0</v>
      </c>
      <c r="P87" s="225">
        <v>0</v>
      </c>
    </row>
    <row r="88" spans="1:16">
      <c r="A88" s="34" t="s">
        <v>241</v>
      </c>
      <c r="B88" s="226">
        <v>1938</v>
      </c>
      <c r="C88" s="225">
        <v>830</v>
      </c>
      <c r="D88" s="225">
        <v>42.83</v>
      </c>
      <c r="E88" s="225">
        <v>878</v>
      </c>
      <c r="F88" s="225">
        <v>244</v>
      </c>
      <c r="G88" s="225">
        <v>27.79</v>
      </c>
      <c r="H88" s="225">
        <v>904</v>
      </c>
      <c r="I88" s="225">
        <v>524</v>
      </c>
      <c r="J88" s="225">
        <v>57.96</v>
      </c>
      <c r="K88" s="225">
        <v>156</v>
      </c>
      <c r="L88" s="225">
        <v>62</v>
      </c>
      <c r="M88" s="225">
        <v>39.74</v>
      </c>
      <c r="N88" s="225">
        <v>0</v>
      </c>
      <c r="O88" s="225">
        <v>0</v>
      </c>
      <c r="P88" s="225">
        <v>0</v>
      </c>
    </row>
    <row r="89" spans="1:16">
      <c r="A89" s="34" t="s">
        <v>242</v>
      </c>
      <c r="B89" s="226">
        <v>2187</v>
      </c>
      <c r="C89" s="225">
        <v>484</v>
      </c>
      <c r="D89" s="225">
        <v>22.13</v>
      </c>
      <c r="E89" s="226">
        <v>1011</v>
      </c>
      <c r="F89" s="225">
        <v>234</v>
      </c>
      <c r="G89" s="225">
        <v>23.15</v>
      </c>
      <c r="H89" s="225">
        <v>726</v>
      </c>
      <c r="I89" s="225">
        <v>205</v>
      </c>
      <c r="J89" s="225">
        <v>28.24</v>
      </c>
      <c r="K89" s="225">
        <v>450</v>
      </c>
      <c r="L89" s="225">
        <v>45</v>
      </c>
      <c r="M89" s="225">
        <v>10</v>
      </c>
      <c r="N89" s="225">
        <v>0</v>
      </c>
      <c r="O89" s="225">
        <v>0</v>
      </c>
      <c r="P89" s="225">
        <v>0</v>
      </c>
    </row>
    <row r="90" spans="1:16">
      <c r="A90" s="34" t="s">
        <v>243</v>
      </c>
      <c r="B90" s="226">
        <v>3078</v>
      </c>
      <c r="C90" s="225">
        <v>853</v>
      </c>
      <c r="D90" s="225">
        <v>27.71</v>
      </c>
      <c r="E90" s="226">
        <v>1374</v>
      </c>
      <c r="F90" s="225">
        <v>341</v>
      </c>
      <c r="G90" s="225">
        <v>24.82</v>
      </c>
      <c r="H90" s="226">
        <v>1407</v>
      </c>
      <c r="I90" s="225">
        <v>353</v>
      </c>
      <c r="J90" s="225">
        <v>25.09</v>
      </c>
      <c r="K90" s="225">
        <v>297</v>
      </c>
      <c r="L90" s="225">
        <v>159</v>
      </c>
      <c r="M90" s="225">
        <v>53.54</v>
      </c>
      <c r="N90" s="225">
        <v>0</v>
      </c>
      <c r="O90" s="225">
        <v>0</v>
      </c>
      <c r="P90" s="225">
        <v>0</v>
      </c>
    </row>
    <row r="91" spans="1:16">
      <c r="A91" s="34" t="s">
        <v>244</v>
      </c>
      <c r="B91" s="226">
        <v>3298</v>
      </c>
      <c r="C91" s="226">
        <v>1638</v>
      </c>
      <c r="D91" s="225">
        <v>49.67</v>
      </c>
      <c r="E91" s="226">
        <v>2094</v>
      </c>
      <c r="F91" s="226">
        <v>1363</v>
      </c>
      <c r="G91" s="225">
        <v>65.09</v>
      </c>
      <c r="H91" s="225">
        <v>866</v>
      </c>
      <c r="I91" s="225">
        <v>197</v>
      </c>
      <c r="J91" s="225">
        <v>22.75</v>
      </c>
      <c r="K91" s="225">
        <v>338</v>
      </c>
      <c r="L91" s="225">
        <v>78</v>
      </c>
      <c r="M91" s="225">
        <v>23.08</v>
      </c>
      <c r="N91" s="225">
        <v>0</v>
      </c>
      <c r="O91" s="225">
        <v>0</v>
      </c>
      <c r="P91" s="225">
        <v>0</v>
      </c>
    </row>
    <row r="92" spans="1:16">
      <c r="A92" s="34" t="s">
        <v>245</v>
      </c>
      <c r="B92" s="226">
        <v>2947</v>
      </c>
      <c r="C92" s="225">
        <v>641</v>
      </c>
      <c r="D92" s="225">
        <v>21.75</v>
      </c>
      <c r="E92" s="226">
        <v>1424</v>
      </c>
      <c r="F92" s="225">
        <v>329</v>
      </c>
      <c r="G92" s="225">
        <v>23.1</v>
      </c>
      <c r="H92" s="226">
        <v>1120</v>
      </c>
      <c r="I92" s="225">
        <v>269</v>
      </c>
      <c r="J92" s="225">
        <v>24.02</v>
      </c>
      <c r="K92" s="225">
        <v>403</v>
      </c>
      <c r="L92" s="225">
        <v>43</v>
      </c>
      <c r="M92" s="225">
        <v>10.67</v>
      </c>
      <c r="N92" s="225">
        <v>0</v>
      </c>
      <c r="O92" s="225">
        <v>0</v>
      </c>
      <c r="P92" s="225">
        <v>0</v>
      </c>
    </row>
    <row r="93" spans="1:16">
      <c r="A93" s="34" t="s">
        <v>246</v>
      </c>
      <c r="B93" s="226">
        <v>2513</v>
      </c>
      <c r="C93" s="225">
        <v>716</v>
      </c>
      <c r="D93" s="225">
        <v>28.49</v>
      </c>
      <c r="E93" s="226">
        <v>1468</v>
      </c>
      <c r="F93" s="225">
        <v>404</v>
      </c>
      <c r="G93" s="225">
        <v>27.52</v>
      </c>
      <c r="H93" s="225">
        <v>866</v>
      </c>
      <c r="I93" s="225">
        <v>279</v>
      </c>
      <c r="J93" s="225">
        <v>32.22</v>
      </c>
      <c r="K93" s="225">
        <v>179</v>
      </c>
      <c r="L93" s="225">
        <v>33</v>
      </c>
      <c r="M93" s="225">
        <v>18.440000000000001</v>
      </c>
      <c r="N93" s="225">
        <v>0</v>
      </c>
      <c r="O93" s="225">
        <v>0</v>
      </c>
      <c r="P93" s="225">
        <v>0</v>
      </c>
    </row>
    <row r="94" spans="1:16">
      <c r="A94" s="34" t="s">
        <v>247</v>
      </c>
      <c r="B94" s="226">
        <v>1767</v>
      </c>
      <c r="C94" s="225">
        <v>469</v>
      </c>
      <c r="D94" s="225">
        <v>26.54</v>
      </c>
      <c r="E94" s="226">
        <v>1038</v>
      </c>
      <c r="F94" s="225">
        <v>258</v>
      </c>
      <c r="G94" s="225">
        <v>24.86</v>
      </c>
      <c r="H94" s="225">
        <v>581</v>
      </c>
      <c r="I94" s="225">
        <v>169</v>
      </c>
      <c r="J94" s="225">
        <v>29.09</v>
      </c>
      <c r="K94" s="225">
        <v>148</v>
      </c>
      <c r="L94" s="225">
        <v>42</v>
      </c>
      <c r="M94" s="225">
        <v>28.38</v>
      </c>
      <c r="N94" s="225">
        <v>0</v>
      </c>
      <c r="O94" s="225">
        <v>0</v>
      </c>
      <c r="P94" s="225">
        <v>0</v>
      </c>
    </row>
    <row r="95" spans="1:16">
      <c r="A95" s="34" t="s">
        <v>248</v>
      </c>
      <c r="B95" s="226">
        <v>3637</v>
      </c>
      <c r="C95" s="226">
        <v>1914</v>
      </c>
      <c r="D95" s="225">
        <v>52.63</v>
      </c>
      <c r="E95" s="226">
        <v>1507</v>
      </c>
      <c r="F95" s="225">
        <v>877</v>
      </c>
      <c r="G95" s="225">
        <v>58.2</v>
      </c>
      <c r="H95" s="226">
        <v>1127</v>
      </c>
      <c r="I95" s="225">
        <v>287</v>
      </c>
      <c r="J95" s="225">
        <v>25.47</v>
      </c>
      <c r="K95" s="226">
        <v>1003</v>
      </c>
      <c r="L95" s="225">
        <v>750</v>
      </c>
      <c r="M95" s="225">
        <v>74.78</v>
      </c>
      <c r="N95" s="225">
        <v>0</v>
      </c>
      <c r="O95" s="225">
        <v>0</v>
      </c>
      <c r="P95" s="225">
        <v>0</v>
      </c>
    </row>
    <row r="96" spans="1:16">
      <c r="A96" s="34" t="s">
        <v>249</v>
      </c>
      <c r="B96" s="226">
        <v>1779</v>
      </c>
      <c r="C96" s="225">
        <v>849</v>
      </c>
      <c r="D96" s="225">
        <v>47.72</v>
      </c>
      <c r="E96" s="225">
        <v>909</v>
      </c>
      <c r="F96" s="225">
        <v>436</v>
      </c>
      <c r="G96" s="225">
        <v>47.96</v>
      </c>
      <c r="H96" s="225">
        <v>658</v>
      </c>
      <c r="I96" s="225">
        <v>332</v>
      </c>
      <c r="J96" s="225">
        <v>50.46</v>
      </c>
      <c r="K96" s="225">
        <v>212</v>
      </c>
      <c r="L96" s="225">
        <v>81</v>
      </c>
      <c r="M96" s="225">
        <v>38.21</v>
      </c>
      <c r="N96" s="225">
        <v>0</v>
      </c>
      <c r="O96" s="225">
        <v>0</v>
      </c>
      <c r="P96" s="225">
        <v>0</v>
      </c>
    </row>
    <row r="97" spans="1:16">
      <c r="A97" s="34" t="s">
        <v>250</v>
      </c>
      <c r="B97" s="226">
        <v>1320</v>
      </c>
      <c r="C97" s="225">
        <v>360</v>
      </c>
      <c r="D97" s="225">
        <v>27.27</v>
      </c>
      <c r="E97" s="225">
        <v>557</v>
      </c>
      <c r="F97" s="225">
        <v>160</v>
      </c>
      <c r="G97" s="225">
        <v>28.73</v>
      </c>
      <c r="H97" s="225">
        <v>672</v>
      </c>
      <c r="I97" s="225">
        <v>188</v>
      </c>
      <c r="J97" s="225">
        <v>27.98</v>
      </c>
      <c r="K97" s="225">
        <v>91</v>
      </c>
      <c r="L97" s="225">
        <v>12</v>
      </c>
      <c r="M97" s="225">
        <v>13.19</v>
      </c>
      <c r="N97" s="225">
        <v>0</v>
      </c>
      <c r="O97" s="225">
        <v>0</v>
      </c>
      <c r="P97" s="225">
        <v>0</v>
      </c>
    </row>
    <row r="98" spans="1:16">
      <c r="A98" s="34" t="s">
        <v>251</v>
      </c>
      <c r="B98" s="226">
        <v>79651</v>
      </c>
      <c r="C98" s="226">
        <v>10140</v>
      </c>
      <c r="D98" s="225">
        <v>12.73</v>
      </c>
      <c r="E98" s="226">
        <v>35355</v>
      </c>
      <c r="F98" s="226">
        <v>4373</v>
      </c>
      <c r="G98" s="225">
        <v>12.37</v>
      </c>
      <c r="H98" s="226">
        <v>33512</v>
      </c>
      <c r="I98" s="226">
        <v>4373</v>
      </c>
      <c r="J98" s="225">
        <v>13.05</v>
      </c>
      <c r="K98" s="226">
        <v>10784</v>
      </c>
      <c r="L98" s="226">
        <v>1394</v>
      </c>
      <c r="M98" s="225">
        <v>12.93</v>
      </c>
      <c r="N98" s="225">
        <v>0</v>
      </c>
      <c r="O98" s="225">
        <v>0</v>
      </c>
      <c r="P98" s="225">
        <v>0</v>
      </c>
    </row>
    <row r="99" spans="1:16">
      <c r="A99" s="34" t="s">
        <v>252</v>
      </c>
      <c r="B99" s="228">
        <v>1304</v>
      </c>
      <c r="C99" s="227">
        <v>479</v>
      </c>
      <c r="D99" s="227">
        <v>36.729999999999997</v>
      </c>
      <c r="E99" s="227">
        <v>590</v>
      </c>
      <c r="F99" s="227">
        <v>254</v>
      </c>
      <c r="G99" s="227">
        <v>43.05</v>
      </c>
      <c r="H99" s="227">
        <v>546</v>
      </c>
      <c r="I99" s="227">
        <v>176</v>
      </c>
      <c r="J99" s="227">
        <v>32.229999999999997</v>
      </c>
      <c r="K99" s="227">
        <v>168</v>
      </c>
      <c r="L99" s="227">
        <v>49</v>
      </c>
      <c r="M99" s="227">
        <v>29.17</v>
      </c>
      <c r="N99" s="227">
        <v>0</v>
      </c>
      <c r="O99" s="227">
        <v>0</v>
      </c>
      <c r="P99" s="227">
        <v>0</v>
      </c>
    </row>
    <row r="100" spans="1:16">
      <c r="A100" s="34" t="s">
        <v>253</v>
      </c>
      <c r="B100" s="228">
        <v>2225</v>
      </c>
      <c r="C100" s="227">
        <v>461</v>
      </c>
      <c r="D100" s="227">
        <v>20.72</v>
      </c>
      <c r="E100" s="227">
        <v>884</v>
      </c>
      <c r="F100" s="227">
        <v>211</v>
      </c>
      <c r="G100" s="227">
        <v>23.87</v>
      </c>
      <c r="H100" s="228">
        <v>1045</v>
      </c>
      <c r="I100" s="227">
        <v>215</v>
      </c>
      <c r="J100" s="227">
        <v>20.57</v>
      </c>
      <c r="K100" s="227">
        <v>296</v>
      </c>
      <c r="L100" s="227">
        <v>35</v>
      </c>
      <c r="M100" s="227">
        <v>11.82</v>
      </c>
      <c r="N100" s="227">
        <v>0</v>
      </c>
      <c r="O100" s="227">
        <v>0</v>
      </c>
      <c r="P100" s="227">
        <v>0</v>
      </c>
    </row>
    <row r="101" spans="1:16">
      <c r="A101" s="34" t="s">
        <v>254</v>
      </c>
      <c r="B101" s="228">
        <v>3004</v>
      </c>
      <c r="C101" s="227">
        <v>529</v>
      </c>
      <c r="D101" s="227">
        <v>17.61</v>
      </c>
      <c r="E101" s="228">
        <v>1109</v>
      </c>
      <c r="F101" s="227">
        <v>212</v>
      </c>
      <c r="G101" s="227">
        <v>19.12</v>
      </c>
      <c r="H101" s="228">
        <v>1426</v>
      </c>
      <c r="I101" s="227">
        <v>264</v>
      </c>
      <c r="J101" s="227">
        <v>18.510000000000002</v>
      </c>
      <c r="K101" s="227">
        <v>469</v>
      </c>
      <c r="L101" s="227">
        <v>53</v>
      </c>
      <c r="M101" s="227">
        <v>11.3</v>
      </c>
      <c r="N101" s="227">
        <v>0</v>
      </c>
      <c r="O101" s="227">
        <v>0</v>
      </c>
      <c r="P101" s="227">
        <v>0</v>
      </c>
    </row>
    <row r="102" spans="1:16">
      <c r="A102" s="34" t="s">
        <v>255</v>
      </c>
      <c r="B102" s="228">
        <v>4817</v>
      </c>
      <c r="C102" s="228">
        <v>1840</v>
      </c>
      <c r="D102" s="227">
        <v>38.200000000000003</v>
      </c>
      <c r="E102" s="228">
        <v>2042</v>
      </c>
      <c r="F102" s="227">
        <v>742</v>
      </c>
      <c r="G102" s="227">
        <v>36.340000000000003</v>
      </c>
      <c r="H102" s="228">
        <v>2012</v>
      </c>
      <c r="I102" s="227">
        <v>846</v>
      </c>
      <c r="J102" s="227">
        <v>42.05</v>
      </c>
      <c r="K102" s="227">
        <v>763</v>
      </c>
      <c r="L102" s="227">
        <v>252</v>
      </c>
      <c r="M102" s="227">
        <v>33.03</v>
      </c>
      <c r="N102" s="227">
        <v>0</v>
      </c>
      <c r="O102" s="227">
        <v>0</v>
      </c>
      <c r="P102" s="227">
        <v>0</v>
      </c>
    </row>
    <row r="103" spans="1:16">
      <c r="A103" s="34" t="s">
        <v>256</v>
      </c>
      <c r="B103" s="227">
        <v>0</v>
      </c>
      <c r="C103" s="227">
        <v>0</v>
      </c>
      <c r="D103" s="227">
        <v>0</v>
      </c>
      <c r="E103" s="227">
        <v>0</v>
      </c>
      <c r="F103" s="227">
        <v>0</v>
      </c>
      <c r="G103" s="227">
        <v>0</v>
      </c>
      <c r="H103" s="227">
        <v>0</v>
      </c>
      <c r="I103" s="227">
        <v>0</v>
      </c>
      <c r="J103" s="227">
        <v>0</v>
      </c>
      <c r="K103" s="227">
        <v>0</v>
      </c>
      <c r="L103" s="227">
        <v>0</v>
      </c>
      <c r="M103" s="227">
        <v>0</v>
      </c>
      <c r="N103" s="227">
        <v>0</v>
      </c>
      <c r="O103" s="227">
        <v>0</v>
      </c>
      <c r="P103" s="227">
        <v>0</v>
      </c>
    </row>
    <row r="104" spans="1:16">
      <c r="A104" s="34" t="s">
        <v>257</v>
      </c>
      <c r="B104" s="228">
        <v>5733</v>
      </c>
      <c r="C104" s="228">
        <v>2238</v>
      </c>
      <c r="D104" s="227">
        <v>39.04</v>
      </c>
      <c r="E104" s="228">
        <v>2330</v>
      </c>
      <c r="F104" s="228">
        <v>1031</v>
      </c>
      <c r="G104" s="227">
        <v>44.25</v>
      </c>
      <c r="H104" s="228">
        <v>2622</v>
      </c>
      <c r="I104" s="227">
        <v>985</v>
      </c>
      <c r="J104" s="227">
        <v>37.57</v>
      </c>
      <c r="K104" s="227">
        <v>781</v>
      </c>
      <c r="L104" s="227">
        <v>222</v>
      </c>
      <c r="M104" s="227">
        <v>28.43</v>
      </c>
      <c r="N104" s="227">
        <v>0</v>
      </c>
      <c r="O104" s="227">
        <v>0</v>
      </c>
      <c r="P104" s="227">
        <v>0</v>
      </c>
    </row>
    <row r="105" spans="1:16">
      <c r="A105" s="34" t="s">
        <v>258</v>
      </c>
      <c r="B105" s="228">
        <v>2043</v>
      </c>
      <c r="C105" s="227">
        <v>550</v>
      </c>
      <c r="D105" s="227">
        <v>26.92</v>
      </c>
      <c r="E105" s="227">
        <v>832</v>
      </c>
      <c r="F105" s="227">
        <v>252</v>
      </c>
      <c r="G105" s="227">
        <v>30.29</v>
      </c>
      <c r="H105" s="227">
        <v>917</v>
      </c>
      <c r="I105" s="227">
        <v>236</v>
      </c>
      <c r="J105" s="227">
        <v>25.74</v>
      </c>
      <c r="K105" s="227">
        <v>294</v>
      </c>
      <c r="L105" s="227">
        <v>62</v>
      </c>
      <c r="M105" s="227">
        <v>21.09</v>
      </c>
      <c r="N105" s="227">
        <v>0</v>
      </c>
      <c r="O105" s="227">
        <v>0</v>
      </c>
      <c r="P105" s="227">
        <v>0</v>
      </c>
    </row>
    <row r="106" spans="1:16">
      <c r="A106" s="34" t="s">
        <v>259</v>
      </c>
      <c r="B106" s="228">
        <v>40594</v>
      </c>
      <c r="C106" s="228">
        <v>3179</v>
      </c>
      <c r="D106" s="227">
        <v>7.83</v>
      </c>
      <c r="E106" s="228">
        <v>18039</v>
      </c>
      <c r="F106" s="228">
        <v>1894</v>
      </c>
      <c r="G106" s="227">
        <v>10.5</v>
      </c>
      <c r="H106" s="228">
        <v>18501</v>
      </c>
      <c r="I106" s="227">
        <v>985</v>
      </c>
      <c r="J106" s="227">
        <v>5.32</v>
      </c>
      <c r="K106" s="228">
        <v>4054</v>
      </c>
      <c r="L106" s="227">
        <v>300</v>
      </c>
      <c r="M106" s="227">
        <v>7.4</v>
      </c>
      <c r="N106" s="227">
        <v>0</v>
      </c>
      <c r="O106" s="227">
        <v>0</v>
      </c>
      <c r="P106" s="227">
        <v>0</v>
      </c>
    </row>
    <row r="107" spans="1:16">
      <c r="A107" s="34" t="s">
        <v>260</v>
      </c>
      <c r="B107" s="230">
        <v>1838</v>
      </c>
      <c r="C107" s="229">
        <v>821</v>
      </c>
      <c r="D107" s="229">
        <v>44.67</v>
      </c>
      <c r="E107" s="230">
        <v>1004</v>
      </c>
      <c r="F107" s="229">
        <v>443</v>
      </c>
      <c r="G107" s="229">
        <v>44.12</v>
      </c>
      <c r="H107" s="229">
        <v>570</v>
      </c>
      <c r="I107" s="229">
        <v>271</v>
      </c>
      <c r="J107" s="229">
        <v>47.54</v>
      </c>
      <c r="K107" s="229">
        <v>264</v>
      </c>
      <c r="L107" s="229">
        <v>107</v>
      </c>
      <c r="M107" s="229">
        <v>40.53</v>
      </c>
      <c r="N107" s="229">
        <v>0</v>
      </c>
      <c r="O107" s="229">
        <v>0</v>
      </c>
      <c r="P107" s="229">
        <v>0</v>
      </c>
    </row>
    <row r="108" spans="1:16">
      <c r="A108" s="34" t="s">
        <v>261</v>
      </c>
      <c r="B108" s="230">
        <v>1285</v>
      </c>
      <c r="C108" s="229">
        <v>594</v>
      </c>
      <c r="D108" s="229">
        <v>46.23</v>
      </c>
      <c r="E108" s="229">
        <v>672</v>
      </c>
      <c r="F108" s="229">
        <v>270</v>
      </c>
      <c r="G108" s="229">
        <v>40.18</v>
      </c>
      <c r="H108" s="229">
        <v>488</v>
      </c>
      <c r="I108" s="229">
        <v>262</v>
      </c>
      <c r="J108" s="229">
        <v>53.69</v>
      </c>
      <c r="K108" s="229">
        <v>125</v>
      </c>
      <c r="L108" s="229">
        <v>62</v>
      </c>
      <c r="M108" s="229">
        <v>49.6</v>
      </c>
      <c r="N108" s="229">
        <v>0</v>
      </c>
      <c r="O108" s="229">
        <v>0</v>
      </c>
      <c r="P108" s="229">
        <v>0</v>
      </c>
    </row>
    <row r="109" spans="1:16">
      <c r="A109" s="34" t="s">
        <v>262</v>
      </c>
      <c r="B109" s="230">
        <v>2104</v>
      </c>
      <c r="C109" s="229">
        <v>839</v>
      </c>
      <c r="D109" s="229">
        <v>39.880000000000003</v>
      </c>
      <c r="E109" s="230">
        <v>1265</v>
      </c>
      <c r="F109" s="229">
        <v>389</v>
      </c>
      <c r="G109" s="229">
        <v>30.75</v>
      </c>
      <c r="H109" s="229">
        <v>632</v>
      </c>
      <c r="I109" s="229">
        <v>354</v>
      </c>
      <c r="J109" s="229">
        <v>56.01</v>
      </c>
      <c r="K109" s="229">
        <v>207</v>
      </c>
      <c r="L109" s="229">
        <v>96</v>
      </c>
      <c r="M109" s="229">
        <v>46.38</v>
      </c>
      <c r="N109" s="229">
        <v>0</v>
      </c>
      <c r="O109" s="229">
        <v>0</v>
      </c>
      <c r="P109" s="229">
        <v>0</v>
      </c>
    </row>
    <row r="110" spans="1:16">
      <c r="A110" s="34" t="s">
        <v>263</v>
      </c>
      <c r="B110" s="230">
        <v>1926</v>
      </c>
      <c r="C110" s="229">
        <v>625</v>
      </c>
      <c r="D110" s="229">
        <v>32.450000000000003</v>
      </c>
      <c r="E110" s="229">
        <v>992</v>
      </c>
      <c r="F110" s="229">
        <v>256</v>
      </c>
      <c r="G110" s="229">
        <v>25.81</v>
      </c>
      <c r="H110" s="229">
        <v>775</v>
      </c>
      <c r="I110" s="229">
        <v>302</v>
      </c>
      <c r="J110" s="229">
        <v>38.97</v>
      </c>
      <c r="K110" s="229">
        <v>159</v>
      </c>
      <c r="L110" s="229">
        <v>67</v>
      </c>
      <c r="M110" s="229">
        <v>42.14</v>
      </c>
      <c r="N110" s="229">
        <v>0</v>
      </c>
      <c r="O110" s="229">
        <v>0</v>
      </c>
      <c r="P110" s="229">
        <v>0</v>
      </c>
    </row>
    <row r="111" spans="1:16">
      <c r="A111" s="34" t="s">
        <v>264</v>
      </c>
      <c r="B111" s="230">
        <v>3413</v>
      </c>
      <c r="C111" s="229">
        <v>825</v>
      </c>
      <c r="D111" s="229">
        <v>24.17</v>
      </c>
      <c r="E111" s="230">
        <v>1675</v>
      </c>
      <c r="F111" s="229">
        <v>338</v>
      </c>
      <c r="G111" s="229">
        <v>20.18</v>
      </c>
      <c r="H111" s="230">
        <v>1409</v>
      </c>
      <c r="I111" s="229">
        <v>348</v>
      </c>
      <c r="J111" s="229">
        <v>24.7</v>
      </c>
      <c r="K111" s="229">
        <v>329</v>
      </c>
      <c r="L111" s="229">
        <v>139</v>
      </c>
      <c r="M111" s="229">
        <v>42.25</v>
      </c>
      <c r="N111" s="229">
        <v>0</v>
      </c>
      <c r="O111" s="229">
        <v>0</v>
      </c>
      <c r="P111" s="229">
        <v>0</v>
      </c>
    </row>
    <row r="112" spans="1:16">
      <c r="A112" s="34" t="s">
        <v>265</v>
      </c>
      <c r="B112" s="230">
        <v>1565</v>
      </c>
      <c r="C112" s="229">
        <v>477</v>
      </c>
      <c r="D112" s="229">
        <v>30.48</v>
      </c>
      <c r="E112" s="229">
        <v>749</v>
      </c>
      <c r="F112" s="229">
        <v>235</v>
      </c>
      <c r="G112" s="229">
        <v>31.38</v>
      </c>
      <c r="H112" s="229">
        <v>681</v>
      </c>
      <c r="I112" s="229">
        <v>209</v>
      </c>
      <c r="J112" s="229">
        <v>30.69</v>
      </c>
      <c r="K112" s="229">
        <v>135</v>
      </c>
      <c r="L112" s="229">
        <v>33</v>
      </c>
      <c r="M112" s="229">
        <v>24.44</v>
      </c>
      <c r="N112" s="229">
        <v>0</v>
      </c>
      <c r="O112" s="229">
        <v>0</v>
      </c>
      <c r="P112" s="229">
        <v>0</v>
      </c>
    </row>
    <row r="113" spans="1:16">
      <c r="A113" s="34" t="s">
        <v>266</v>
      </c>
      <c r="B113" s="230">
        <v>1094</v>
      </c>
      <c r="C113" s="229">
        <v>575</v>
      </c>
      <c r="D113" s="229">
        <v>52.56</v>
      </c>
      <c r="E113" s="229">
        <v>484</v>
      </c>
      <c r="F113" s="229">
        <v>275</v>
      </c>
      <c r="G113" s="229">
        <v>56.82</v>
      </c>
      <c r="H113" s="229">
        <v>461</v>
      </c>
      <c r="I113" s="229">
        <v>228</v>
      </c>
      <c r="J113" s="229">
        <v>49.46</v>
      </c>
      <c r="K113" s="229">
        <v>149</v>
      </c>
      <c r="L113" s="229">
        <v>72</v>
      </c>
      <c r="M113" s="229">
        <v>48.32</v>
      </c>
      <c r="N113" s="229">
        <v>0</v>
      </c>
      <c r="O113" s="229">
        <v>0</v>
      </c>
      <c r="P113" s="229">
        <v>0</v>
      </c>
    </row>
    <row r="114" spans="1:16">
      <c r="A114" s="34" t="s">
        <v>267</v>
      </c>
      <c r="B114" s="230">
        <v>1719</v>
      </c>
      <c r="C114" s="229">
        <v>663</v>
      </c>
      <c r="D114" s="229">
        <v>38.57</v>
      </c>
      <c r="E114" s="229">
        <v>929</v>
      </c>
      <c r="F114" s="229">
        <v>299</v>
      </c>
      <c r="G114" s="229">
        <v>32.19</v>
      </c>
      <c r="H114" s="229">
        <v>588</v>
      </c>
      <c r="I114" s="229">
        <v>282</v>
      </c>
      <c r="J114" s="229">
        <v>47.96</v>
      </c>
      <c r="K114" s="229">
        <v>202</v>
      </c>
      <c r="L114" s="229">
        <v>82</v>
      </c>
      <c r="M114" s="229">
        <v>40.590000000000003</v>
      </c>
      <c r="N114" s="229">
        <v>0</v>
      </c>
      <c r="O114" s="229">
        <v>0</v>
      </c>
      <c r="P114" s="229">
        <v>0</v>
      </c>
    </row>
    <row r="115" spans="1:16">
      <c r="A115" s="34" t="s">
        <v>268</v>
      </c>
      <c r="B115" s="230">
        <v>1982</v>
      </c>
      <c r="C115" s="229">
        <v>868</v>
      </c>
      <c r="D115" s="229">
        <v>43.79</v>
      </c>
      <c r="E115" s="229">
        <v>966</v>
      </c>
      <c r="F115" s="229">
        <v>314</v>
      </c>
      <c r="G115" s="229">
        <v>32.51</v>
      </c>
      <c r="H115" s="229">
        <v>806</v>
      </c>
      <c r="I115" s="229">
        <v>492</v>
      </c>
      <c r="J115" s="229">
        <v>61.04</v>
      </c>
      <c r="K115" s="229">
        <v>210</v>
      </c>
      <c r="L115" s="229">
        <v>62</v>
      </c>
      <c r="M115" s="229">
        <v>29.52</v>
      </c>
      <c r="N115" s="229">
        <v>0</v>
      </c>
      <c r="O115" s="229">
        <v>0</v>
      </c>
      <c r="P115" s="229">
        <v>0</v>
      </c>
    </row>
    <row r="116" spans="1:16">
      <c r="A116" s="34" t="s">
        <v>269</v>
      </c>
      <c r="B116" s="230">
        <v>16908</v>
      </c>
      <c r="C116" s="230">
        <v>1539</v>
      </c>
      <c r="D116" s="229">
        <v>9.1</v>
      </c>
      <c r="E116" s="230">
        <v>9510</v>
      </c>
      <c r="F116" s="229">
        <v>830</v>
      </c>
      <c r="G116" s="229">
        <v>8.73</v>
      </c>
      <c r="H116" s="230">
        <v>7398</v>
      </c>
      <c r="I116" s="229">
        <v>709</v>
      </c>
      <c r="J116" s="229">
        <v>9.58</v>
      </c>
      <c r="K116" s="229">
        <v>0</v>
      </c>
      <c r="L116" s="229">
        <v>0</v>
      </c>
      <c r="M116" s="229">
        <v>0</v>
      </c>
      <c r="N116" s="229">
        <v>0</v>
      </c>
      <c r="O116" s="229">
        <v>0</v>
      </c>
      <c r="P116" s="229">
        <v>0</v>
      </c>
    </row>
    <row r="117" spans="1:16">
      <c r="A117" s="34" t="s">
        <v>270</v>
      </c>
      <c r="B117" s="232">
        <v>2346</v>
      </c>
      <c r="C117" s="231">
        <v>182</v>
      </c>
      <c r="D117" s="231">
        <v>7.76</v>
      </c>
      <c r="E117" s="232">
        <v>1002</v>
      </c>
      <c r="F117" s="231">
        <v>113</v>
      </c>
      <c r="G117" s="231">
        <v>11.28</v>
      </c>
      <c r="H117" s="231">
        <v>948</v>
      </c>
      <c r="I117" s="231">
        <v>51</v>
      </c>
      <c r="J117" s="231">
        <v>5.38</v>
      </c>
      <c r="K117" s="231">
        <v>396</v>
      </c>
      <c r="L117" s="231">
        <v>18</v>
      </c>
      <c r="M117" s="231">
        <v>4.55</v>
      </c>
      <c r="N117" s="231">
        <v>0</v>
      </c>
      <c r="O117" s="231">
        <v>0</v>
      </c>
      <c r="P117" s="231">
        <v>0</v>
      </c>
    </row>
    <row r="118" spans="1:16">
      <c r="A118" s="34" t="s">
        <v>271</v>
      </c>
      <c r="B118" s="232">
        <v>2307</v>
      </c>
      <c r="C118" s="231">
        <v>597</v>
      </c>
      <c r="D118" s="231">
        <v>25.88</v>
      </c>
      <c r="E118" s="231">
        <v>994</v>
      </c>
      <c r="F118" s="231">
        <v>398</v>
      </c>
      <c r="G118" s="231">
        <v>40.04</v>
      </c>
      <c r="H118" s="232">
        <v>1007</v>
      </c>
      <c r="I118" s="231">
        <v>147</v>
      </c>
      <c r="J118" s="231">
        <v>14.6</v>
      </c>
      <c r="K118" s="231">
        <v>306</v>
      </c>
      <c r="L118" s="231">
        <v>52</v>
      </c>
      <c r="M118" s="231">
        <v>16.989999999999998</v>
      </c>
      <c r="N118" s="231">
        <v>0</v>
      </c>
      <c r="O118" s="231">
        <v>0</v>
      </c>
      <c r="P118" s="231">
        <v>0</v>
      </c>
    </row>
    <row r="119" spans="1:16">
      <c r="A119" s="34" t="s">
        <v>272</v>
      </c>
      <c r="B119" s="232">
        <v>3159</v>
      </c>
      <c r="C119" s="231">
        <v>496</v>
      </c>
      <c r="D119" s="231">
        <v>15.7</v>
      </c>
      <c r="E119" s="232">
        <v>1459</v>
      </c>
      <c r="F119" s="231">
        <v>254</v>
      </c>
      <c r="G119" s="231">
        <v>17.41</v>
      </c>
      <c r="H119" s="232">
        <v>1343</v>
      </c>
      <c r="I119" s="231">
        <v>195</v>
      </c>
      <c r="J119" s="231">
        <v>14.52</v>
      </c>
      <c r="K119" s="231">
        <v>357</v>
      </c>
      <c r="L119" s="231">
        <v>47</v>
      </c>
      <c r="M119" s="231">
        <v>13.17</v>
      </c>
      <c r="N119" s="231">
        <v>0</v>
      </c>
      <c r="O119" s="231">
        <v>0</v>
      </c>
      <c r="P119" s="231">
        <v>0</v>
      </c>
    </row>
    <row r="120" spans="1:16">
      <c r="A120" s="34" t="s">
        <v>273</v>
      </c>
      <c r="B120" s="232">
        <v>5062</v>
      </c>
      <c r="C120" s="231">
        <v>940</v>
      </c>
      <c r="D120" s="231">
        <v>18.57</v>
      </c>
      <c r="E120" s="232">
        <v>2284</v>
      </c>
      <c r="F120" s="231">
        <v>418</v>
      </c>
      <c r="G120" s="231">
        <v>18.3</v>
      </c>
      <c r="H120" s="232">
        <v>2225</v>
      </c>
      <c r="I120" s="231">
        <v>484</v>
      </c>
      <c r="J120" s="231">
        <v>21.75</v>
      </c>
      <c r="K120" s="231">
        <v>553</v>
      </c>
      <c r="L120" s="231">
        <v>38</v>
      </c>
      <c r="M120" s="231">
        <v>6.87</v>
      </c>
      <c r="N120" s="231">
        <v>0</v>
      </c>
      <c r="O120" s="231">
        <v>0</v>
      </c>
      <c r="P120" s="231">
        <v>0</v>
      </c>
    </row>
    <row r="121" spans="1:16">
      <c r="A121" s="34" t="s">
        <v>274</v>
      </c>
      <c r="B121" s="232">
        <v>5250</v>
      </c>
      <c r="C121" s="232">
        <v>1186</v>
      </c>
      <c r="D121" s="231">
        <v>22.59</v>
      </c>
      <c r="E121" s="232">
        <v>2550</v>
      </c>
      <c r="F121" s="231">
        <v>469</v>
      </c>
      <c r="G121" s="231">
        <v>18.39</v>
      </c>
      <c r="H121" s="232">
        <v>2164</v>
      </c>
      <c r="I121" s="231">
        <v>558</v>
      </c>
      <c r="J121" s="231">
        <v>25.79</v>
      </c>
      <c r="K121" s="231">
        <v>536</v>
      </c>
      <c r="L121" s="231">
        <v>159</v>
      </c>
      <c r="M121" s="231">
        <v>29.66</v>
      </c>
      <c r="N121" s="231">
        <v>0</v>
      </c>
      <c r="O121" s="231">
        <v>0</v>
      </c>
      <c r="P121" s="231">
        <v>0</v>
      </c>
    </row>
    <row r="122" spans="1:16" ht="27.6">
      <c r="A122" s="34" t="s">
        <v>275</v>
      </c>
      <c r="B122" s="232">
        <v>4962</v>
      </c>
      <c r="C122" s="232">
        <v>1209</v>
      </c>
      <c r="D122" s="231">
        <v>24.37</v>
      </c>
      <c r="E122" s="232">
        <v>2830</v>
      </c>
      <c r="F122" s="231">
        <v>569</v>
      </c>
      <c r="G122" s="231">
        <v>20.11</v>
      </c>
      <c r="H122" s="232">
        <v>1679</v>
      </c>
      <c r="I122" s="231">
        <v>386</v>
      </c>
      <c r="J122" s="231">
        <v>22.99</v>
      </c>
      <c r="K122" s="231">
        <v>453</v>
      </c>
      <c r="L122" s="231">
        <v>254</v>
      </c>
      <c r="M122" s="231">
        <v>56.07</v>
      </c>
      <c r="N122" s="231">
        <v>0</v>
      </c>
      <c r="O122" s="231">
        <v>0</v>
      </c>
      <c r="P122" s="231">
        <v>0</v>
      </c>
    </row>
    <row r="123" spans="1:16">
      <c r="A123" s="34" t="s">
        <v>276</v>
      </c>
      <c r="B123" s="232">
        <v>22713</v>
      </c>
      <c r="C123" s="231">
        <v>146</v>
      </c>
      <c r="D123" s="231">
        <v>0.64</v>
      </c>
      <c r="E123" s="232">
        <v>11297</v>
      </c>
      <c r="F123" s="231">
        <v>73</v>
      </c>
      <c r="G123" s="231">
        <v>0.65</v>
      </c>
      <c r="H123" s="232">
        <v>9785</v>
      </c>
      <c r="I123" s="231">
        <v>69</v>
      </c>
      <c r="J123" s="231">
        <v>0.71</v>
      </c>
      <c r="K123" s="232">
        <v>1631</v>
      </c>
      <c r="L123" s="231">
        <v>4</v>
      </c>
      <c r="M123" s="231">
        <v>0.25</v>
      </c>
      <c r="N123" s="231">
        <v>0</v>
      </c>
      <c r="O123" s="231">
        <v>0</v>
      </c>
      <c r="P123" s="231">
        <v>0</v>
      </c>
    </row>
  </sheetData>
  <mergeCells count="6">
    <mergeCell ref="N1:P1"/>
    <mergeCell ref="A1:A2"/>
    <mergeCell ref="B1:D1"/>
    <mergeCell ref="E1:G1"/>
    <mergeCell ref="H1:J1"/>
    <mergeCell ref="K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opLeftCell="A97" workbookViewId="0">
      <selection activeCell="B117" sqref="B117:I123"/>
    </sheetView>
  </sheetViews>
  <sheetFormatPr defaultColWidth="9.109375" defaultRowHeight="14.4"/>
  <cols>
    <col min="1" max="1" width="56.6640625" style="15" customWidth="1"/>
    <col min="2" max="16384" width="9.109375" style="15"/>
  </cols>
  <sheetData>
    <row r="1" spans="1:9">
      <c r="A1" s="328" t="s">
        <v>277</v>
      </c>
      <c r="B1" s="328" t="s">
        <v>317</v>
      </c>
      <c r="C1" s="328"/>
      <c r="D1" s="328"/>
      <c r="E1" s="328"/>
      <c r="F1" s="328" t="s">
        <v>318</v>
      </c>
      <c r="G1" s="328"/>
      <c r="H1" s="328"/>
      <c r="I1" s="328"/>
    </row>
    <row r="2" spans="1:9" ht="27.6">
      <c r="A2" s="328"/>
      <c r="B2" s="16" t="s">
        <v>319</v>
      </c>
      <c r="C2" s="16" t="s">
        <v>320</v>
      </c>
      <c r="D2" s="16" t="s">
        <v>321</v>
      </c>
      <c r="E2" s="16" t="s">
        <v>294</v>
      </c>
      <c r="F2" s="16" t="s">
        <v>322</v>
      </c>
      <c r="G2" s="16" t="s">
        <v>320</v>
      </c>
      <c r="H2" s="16" t="s">
        <v>323</v>
      </c>
      <c r="I2" s="16" t="s">
        <v>294</v>
      </c>
    </row>
    <row r="3" spans="1:9">
      <c r="A3" s="34" t="s">
        <v>156</v>
      </c>
      <c r="B3" s="81">
        <v>208</v>
      </c>
      <c r="C3" s="81">
        <v>138</v>
      </c>
      <c r="D3" s="81">
        <v>59</v>
      </c>
      <c r="E3" s="81">
        <v>28.37</v>
      </c>
      <c r="F3" s="81">
        <v>196</v>
      </c>
      <c r="G3" s="81">
        <v>111</v>
      </c>
      <c r="H3" s="81">
        <v>48</v>
      </c>
      <c r="I3" s="81">
        <v>24.49</v>
      </c>
    </row>
    <row r="4" spans="1:9">
      <c r="A4" s="34" t="s">
        <v>157</v>
      </c>
      <c r="B4" s="81">
        <v>203</v>
      </c>
      <c r="C4" s="81">
        <v>129</v>
      </c>
      <c r="D4" s="81">
        <v>56</v>
      </c>
      <c r="E4" s="81">
        <v>27.59</v>
      </c>
      <c r="F4" s="81">
        <v>174</v>
      </c>
      <c r="G4" s="81">
        <v>89</v>
      </c>
      <c r="H4" s="81">
        <v>41</v>
      </c>
      <c r="I4" s="81">
        <v>23.56</v>
      </c>
    </row>
    <row r="5" spans="1:9">
      <c r="A5" s="34" t="s">
        <v>158</v>
      </c>
      <c r="B5" s="81">
        <v>216</v>
      </c>
      <c r="C5" s="81">
        <v>147</v>
      </c>
      <c r="D5" s="81">
        <v>80</v>
      </c>
      <c r="E5" s="81">
        <v>37.04</v>
      </c>
      <c r="F5" s="81">
        <v>197</v>
      </c>
      <c r="G5" s="81">
        <v>117</v>
      </c>
      <c r="H5" s="81">
        <v>75</v>
      </c>
      <c r="I5" s="81">
        <v>38.07</v>
      </c>
    </row>
    <row r="6" spans="1:9">
      <c r="A6" s="34" t="s">
        <v>159</v>
      </c>
      <c r="B6" s="81">
        <v>170</v>
      </c>
      <c r="C6" s="81">
        <v>104</v>
      </c>
      <c r="D6" s="81">
        <v>34</v>
      </c>
      <c r="E6" s="81">
        <v>20</v>
      </c>
      <c r="F6" s="81">
        <v>124</v>
      </c>
      <c r="G6" s="81">
        <v>39</v>
      </c>
      <c r="H6" s="81">
        <v>16</v>
      </c>
      <c r="I6" s="81">
        <v>12.9</v>
      </c>
    </row>
    <row r="7" spans="1:9">
      <c r="A7" s="34" t="s">
        <v>160</v>
      </c>
      <c r="B7" s="81">
        <v>165</v>
      </c>
      <c r="C7" s="81">
        <v>117</v>
      </c>
      <c r="D7" s="81">
        <v>47</v>
      </c>
      <c r="E7" s="81">
        <v>28.48</v>
      </c>
      <c r="F7" s="81">
        <v>86</v>
      </c>
      <c r="G7" s="81">
        <v>45</v>
      </c>
      <c r="H7" s="81">
        <v>24</v>
      </c>
      <c r="I7" s="81">
        <v>27.91</v>
      </c>
    </row>
    <row r="8" spans="1:9">
      <c r="A8" s="34" t="s">
        <v>161</v>
      </c>
      <c r="B8" s="81">
        <v>105</v>
      </c>
      <c r="C8" s="81">
        <v>98</v>
      </c>
      <c r="D8" s="81">
        <v>55</v>
      </c>
      <c r="E8" s="81">
        <v>52.38</v>
      </c>
      <c r="F8" s="81">
        <v>94</v>
      </c>
      <c r="G8" s="81">
        <v>88</v>
      </c>
      <c r="H8" s="81">
        <v>50</v>
      </c>
      <c r="I8" s="81">
        <v>53.19</v>
      </c>
    </row>
    <row r="9" spans="1:9">
      <c r="A9" s="34" t="s">
        <v>162</v>
      </c>
      <c r="B9" s="81">
        <v>86</v>
      </c>
      <c r="C9" s="81">
        <v>79</v>
      </c>
      <c r="D9" s="81">
        <v>40</v>
      </c>
      <c r="E9" s="81">
        <v>46.51</v>
      </c>
      <c r="F9" s="81">
        <v>82</v>
      </c>
      <c r="G9" s="81">
        <v>70</v>
      </c>
      <c r="H9" s="81">
        <v>32</v>
      </c>
      <c r="I9" s="81">
        <v>39.020000000000003</v>
      </c>
    </row>
    <row r="10" spans="1:9">
      <c r="A10" s="34" t="s">
        <v>163</v>
      </c>
      <c r="B10" s="81">
        <v>163</v>
      </c>
      <c r="C10" s="81">
        <v>141</v>
      </c>
      <c r="D10" s="81">
        <v>86</v>
      </c>
      <c r="E10" s="81">
        <v>52.76</v>
      </c>
      <c r="F10" s="81">
        <v>185</v>
      </c>
      <c r="G10" s="81">
        <v>108</v>
      </c>
      <c r="H10" s="81">
        <v>76</v>
      </c>
      <c r="I10" s="81">
        <v>41.08</v>
      </c>
    </row>
    <row r="11" spans="1:9">
      <c r="A11" s="34" t="s">
        <v>164</v>
      </c>
      <c r="B11" s="81">
        <v>125</v>
      </c>
      <c r="C11" s="81">
        <v>83</v>
      </c>
      <c r="D11" s="81">
        <v>43</v>
      </c>
      <c r="E11" s="81">
        <v>34.4</v>
      </c>
      <c r="F11" s="81">
        <v>112</v>
      </c>
      <c r="G11" s="81">
        <v>32</v>
      </c>
      <c r="H11" s="81">
        <v>21</v>
      </c>
      <c r="I11" s="81">
        <v>18.75</v>
      </c>
    </row>
    <row r="12" spans="1:9">
      <c r="A12" s="34" t="s">
        <v>165</v>
      </c>
      <c r="B12" s="81">
        <v>171</v>
      </c>
      <c r="C12" s="81">
        <v>133</v>
      </c>
      <c r="D12" s="81">
        <v>85</v>
      </c>
      <c r="E12" s="81">
        <v>49.71</v>
      </c>
      <c r="F12" s="81">
        <v>126</v>
      </c>
      <c r="G12" s="81">
        <v>84</v>
      </c>
      <c r="H12" s="81">
        <v>69</v>
      </c>
      <c r="I12" s="81">
        <v>54.76</v>
      </c>
    </row>
    <row r="13" spans="1:9">
      <c r="A13" s="34" t="s">
        <v>166</v>
      </c>
      <c r="B13" s="81">
        <v>103</v>
      </c>
      <c r="C13" s="81">
        <v>69</v>
      </c>
      <c r="D13" s="81">
        <v>25</v>
      </c>
      <c r="E13" s="81">
        <v>24.27</v>
      </c>
      <c r="F13" s="81">
        <v>75</v>
      </c>
      <c r="G13" s="81">
        <v>28</v>
      </c>
      <c r="H13" s="81">
        <v>11</v>
      </c>
      <c r="I13" s="81">
        <v>14.67</v>
      </c>
    </row>
    <row r="14" spans="1:9">
      <c r="A14" s="34" t="s">
        <v>167</v>
      </c>
      <c r="B14" s="81">
        <v>341</v>
      </c>
      <c r="C14" s="81">
        <v>260</v>
      </c>
      <c r="D14" s="81">
        <v>169</v>
      </c>
      <c r="E14" s="81">
        <v>49.56</v>
      </c>
      <c r="F14" s="81">
        <v>218</v>
      </c>
      <c r="G14" s="81">
        <v>171</v>
      </c>
      <c r="H14" s="81">
        <v>146</v>
      </c>
      <c r="I14" s="81">
        <v>66.97</v>
      </c>
    </row>
    <row r="15" spans="1:9">
      <c r="A15" s="34" t="s">
        <v>168</v>
      </c>
      <c r="B15" s="81">
        <v>398</v>
      </c>
      <c r="C15" s="81">
        <v>200</v>
      </c>
      <c r="D15" s="81">
        <v>142</v>
      </c>
      <c r="E15" s="81">
        <v>35.68</v>
      </c>
      <c r="F15" s="81">
        <v>247</v>
      </c>
      <c r="G15" s="81">
        <v>138</v>
      </c>
      <c r="H15" s="81">
        <v>118</v>
      </c>
      <c r="I15" s="81">
        <v>47.77</v>
      </c>
    </row>
    <row r="16" spans="1:9">
      <c r="A16" s="34" t="s">
        <v>169</v>
      </c>
      <c r="B16" s="81">
        <v>318</v>
      </c>
      <c r="C16" s="81">
        <v>183</v>
      </c>
      <c r="D16" s="81">
        <v>74</v>
      </c>
      <c r="E16" s="81">
        <v>23.27</v>
      </c>
      <c r="F16" s="81">
        <v>287</v>
      </c>
      <c r="G16" s="81">
        <v>45</v>
      </c>
      <c r="H16" s="81">
        <v>22</v>
      </c>
      <c r="I16" s="81">
        <v>7.67</v>
      </c>
    </row>
    <row r="17" spans="1:9">
      <c r="A17" s="34" t="s">
        <v>170</v>
      </c>
      <c r="B17" s="81">
        <v>197</v>
      </c>
      <c r="C17" s="81">
        <v>129</v>
      </c>
      <c r="D17" s="81">
        <v>70</v>
      </c>
      <c r="E17" s="81">
        <v>35.53</v>
      </c>
      <c r="F17" s="81">
        <v>145</v>
      </c>
      <c r="G17" s="81">
        <v>54</v>
      </c>
      <c r="H17" s="81">
        <v>39</v>
      </c>
      <c r="I17" s="81">
        <v>26.9</v>
      </c>
    </row>
    <row r="18" spans="1:9">
      <c r="A18" s="34" t="s">
        <v>171</v>
      </c>
      <c r="B18" s="81">
        <v>135</v>
      </c>
      <c r="C18" s="81">
        <v>124</v>
      </c>
      <c r="D18" s="81">
        <v>58</v>
      </c>
      <c r="E18" s="81">
        <v>42.96</v>
      </c>
      <c r="F18" s="81">
        <v>146</v>
      </c>
      <c r="G18" s="81">
        <v>123</v>
      </c>
      <c r="H18" s="81">
        <v>59</v>
      </c>
      <c r="I18" s="81">
        <v>40.409999999999997</v>
      </c>
    </row>
    <row r="19" spans="1:9">
      <c r="A19" s="34" t="s">
        <v>172</v>
      </c>
      <c r="B19" s="81">
        <v>64</v>
      </c>
      <c r="C19" s="81">
        <v>28</v>
      </c>
      <c r="D19" s="81">
        <v>13</v>
      </c>
      <c r="E19" s="81">
        <v>20.309999999999999</v>
      </c>
      <c r="F19" s="81">
        <v>25</v>
      </c>
      <c r="G19" s="81">
        <v>6</v>
      </c>
      <c r="H19" s="81">
        <v>2</v>
      </c>
      <c r="I19" s="81">
        <v>8</v>
      </c>
    </row>
    <row r="20" spans="1:9">
      <c r="A20" s="34" t="s">
        <v>173</v>
      </c>
      <c r="B20" s="81">
        <v>186</v>
      </c>
      <c r="C20" s="81">
        <v>177</v>
      </c>
      <c r="D20" s="81">
        <v>109</v>
      </c>
      <c r="E20" s="81">
        <v>58.6</v>
      </c>
      <c r="F20" s="81">
        <v>152</v>
      </c>
      <c r="G20" s="81">
        <v>149</v>
      </c>
      <c r="H20" s="81">
        <v>96</v>
      </c>
      <c r="I20" s="81">
        <v>63.16</v>
      </c>
    </row>
    <row r="21" spans="1:9">
      <c r="A21" s="34" t="s">
        <v>174</v>
      </c>
      <c r="B21" s="81">
        <v>120</v>
      </c>
      <c r="C21" s="81">
        <v>96</v>
      </c>
      <c r="D21" s="81">
        <v>83</v>
      </c>
      <c r="E21" s="81">
        <v>69.17</v>
      </c>
      <c r="F21" s="81">
        <v>105</v>
      </c>
      <c r="G21" s="81">
        <v>77</v>
      </c>
      <c r="H21" s="81">
        <v>75</v>
      </c>
      <c r="I21" s="81">
        <v>71.430000000000007</v>
      </c>
    </row>
    <row r="22" spans="1:9">
      <c r="A22" s="34" t="s">
        <v>175</v>
      </c>
      <c r="B22" s="81">
        <v>96</v>
      </c>
      <c r="C22" s="81">
        <v>62</v>
      </c>
      <c r="D22" s="81">
        <v>28</v>
      </c>
      <c r="E22" s="81">
        <v>29.17</v>
      </c>
      <c r="F22" s="81">
        <v>94</v>
      </c>
      <c r="G22" s="81">
        <v>44</v>
      </c>
      <c r="H22" s="81">
        <v>20</v>
      </c>
      <c r="I22" s="81">
        <v>21.28</v>
      </c>
    </row>
    <row r="23" spans="1:9">
      <c r="A23" s="34" t="s">
        <v>176</v>
      </c>
      <c r="B23" s="81">
        <v>104</v>
      </c>
      <c r="C23" s="81">
        <v>69</v>
      </c>
      <c r="D23" s="81">
        <v>35</v>
      </c>
      <c r="E23" s="81">
        <v>33.65</v>
      </c>
      <c r="F23" s="81">
        <v>34</v>
      </c>
      <c r="G23" s="81">
        <v>28</v>
      </c>
      <c r="H23" s="81">
        <v>8</v>
      </c>
      <c r="I23" s="81">
        <v>23.53</v>
      </c>
    </row>
    <row r="24" spans="1:9">
      <c r="A24" s="34" t="s">
        <v>177</v>
      </c>
      <c r="B24" s="81">
        <v>0</v>
      </c>
      <c r="C24" s="81">
        <v>0</v>
      </c>
      <c r="D24" s="81">
        <v>0</v>
      </c>
      <c r="E24" s="81">
        <v>0</v>
      </c>
      <c r="F24" s="82">
        <v>4664</v>
      </c>
      <c r="G24" s="82">
        <v>2942</v>
      </c>
      <c r="H24" s="82">
        <v>1276</v>
      </c>
      <c r="I24" s="81">
        <v>27.36</v>
      </c>
    </row>
    <row r="25" spans="1:9">
      <c r="A25" s="34" t="s">
        <v>178</v>
      </c>
      <c r="B25" s="82">
        <v>1030</v>
      </c>
      <c r="C25" s="81">
        <v>594</v>
      </c>
      <c r="D25" s="81">
        <v>274</v>
      </c>
      <c r="E25" s="81">
        <v>26.6</v>
      </c>
      <c r="F25" s="81">
        <v>798</v>
      </c>
      <c r="G25" s="81">
        <v>475</v>
      </c>
      <c r="H25" s="81">
        <v>205</v>
      </c>
      <c r="I25" s="81">
        <v>25.69</v>
      </c>
    </row>
    <row r="26" spans="1:9">
      <c r="A26" s="34" t="s">
        <v>179</v>
      </c>
      <c r="B26" s="233">
        <v>206</v>
      </c>
      <c r="C26" s="233">
        <v>150</v>
      </c>
      <c r="D26" s="233">
        <v>64</v>
      </c>
      <c r="E26" s="233">
        <v>31.07</v>
      </c>
      <c r="F26" s="233">
        <v>7</v>
      </c>
      <c r="G26" s="233">
        <v>0</v>
      </c>
      <c r="H26" s="233">
        <v>0</v>
      </c>
      <c r="I26" s="233">
        <v>0</v>
      </c>
    </row>
    <row r="27" spans="1:9">
      <c r="A27" s="34" t="s">
        <v>180</v>
      </c>
      <c r="B27" s="233">
        <v>255</v>
      </c>
      <c r="C27" s="233">
        <v>145</v>
      </c>
      <c r="D27" s="233">
        <v>61</v>
      </c>
      <c r="E27" s="233">
        <v>23.92</v>
      </c>
      <c r="F27" s="233">
        <v>122</v>
      </c>
      <c r="G27" s="233">
        <v>61</v>
      </c>
      <c r="H27" s="233">
        <v>24</v>
      </c>
      <c r="I27" s="233">
        <v>19.670000000000002</v>
      </c>
    </row>
    <row r="28" spans="1:9">
      <c r="A28" s="34" t="s">
        <v>181</v>
      </c>
      <c r="B28" s="233">
        <v>139</v>
      </c>
      <c r="C28" s="233">
        <v>91</v>
      </c>
      <c r="D28" s="233">
        <v>33</v>
      </c>
      <c r="E28" s="233">
        <v>23.74</v>
      </c>
      <c r="F28" s="233">
        <v>8</v>
      </c>
      <c r="G28" s="233">
        <v>4</v>
      </c>
      <c r="H28" s="233">
        <v>1</v>
      </c>
      <c r="I28" s="233">
        <v>12.5</v>
      </c>
    </row>
    <row r="29" spans="1:9" ht="27.6">
      <c r="A29" s="34" t="s">
        <v>182</v>
      </c>
      <c r="B29" s="233">
        <v>28</v>
      </c>
      <c r="C29" s="233">
        <v>15</v>
      </c>
      <c r="D29" s="233">
        <v>6</v>
      </c>
      <c r="E29" s="233">
        <v>21.43</v>
      </c>
      <c r="F29" s="233">
        <v>1</v>
      </c>
      <c r="G29" s="233">
        <v>0</v>
      </c>
      <c r="H29" s="233">
        <v>0</v>
      </c>
      <c r="I29" s="233">
        <v>0</v>
      </c>
    </row>
    <row r="30" spans="1:9" ht="27.6">
      <c r="A30" s="34" t="s">
        <v>183</v>
      </c>
      <c r="B30" s="233">
        <v>139</v>
      </c>
      <c r="C30" s="233">
        <v>103</v>
      </c>
      <c r="D30" s="233">
        <v>49</v>
      </c>
      <c r="E30" s="233">
        <v>35.25</v>
      </c>
      <c r="F30" s="233">
        <v>0</v>
      </c>
      <c r="G30" s="233">
        <v>0</v>
      </c>
      <c r="H30" s="233">
        <v>0</v>
      </c>
      <c r="I30" s="233">
        <v>0</v>
      </c>
    </row>
    <row r="31" spans="1:9" ht="27.6">
      <c r="A31" s="34" t="s">
        <v>184</v>
      </c>
      <c r="B31" s="233">
        <v>97</v>
      </c>
      <c r="C31" s="233">
        <v>68</v>
      </c>
      <c r="D31" s="233">
        <v>34</v>
      </c>
      <c r="E31" s="233">
        <v>35.049999999999997</v>
      </c>
      <c r="F31" s="233">
        <v>89</v>
      </c>
      <c r="G31" s="233">
        <v>0</v>
      </c>
      <c r="H31" s="233">
        <v>0</v>
      </c>
      <c r="I31" s="233">
        <v>0</v>
      </c>
    </row>
    <row r="32" spans="1:9">
      <c r="A32" s="34" t="s">
        <v>185</v>
      </c>
      <c r="B32" s="233">
        <v>115</v>
      </c>
      <c r="C32" s="233">
        <v>89</v>
      </c>
      <c r="D32" s="233">
        <v>39</v>
      </c>
      <c r="E32" s="233">
        <v>33.909999999999997</v>
      </c>
      <c r="F32" s="233">
        <v>0</v>
      </c>
      <c r="G32" s="233">
        <v>0</v>
      </c>
      <c r="H32" s="233">
        <v>0</v>
      </c>
      <c r="I32" s="233">
        <v>0</v>
      </c>
    </row>
    <row r="33" spans="1:9">
      <c r="A33" s="34" t="s">
        <v>186</v>
      </c>
      <c r="B33" s="233">
        <v>118</v>
      </c>
      <c r="C33" s="233">
        <v>78</v>
      </c>
      <c r="D33" s="233">
        <v>35</v>
      </c>
      <c r="E33" s="233">
        <v>29.66</v>
      </c>
      <c r="F33" s="233">
        <v>76</v>
      </c>
      <c r="G33" s="233">
        <v>0</v>
      </c>
      <c r="H33" s="233">
        <v>0</v>
      </c>
      <c r="I33" s="233">
        <v>0</v>
      </c>
    </row>
    <row r="34" spans="1:9">
      <c r="A34" s="34" t="s">
        <v>187</v>
      </c>
      <c r="B34" s="233">
        <v>111</v>
      </c>
      <c r="C34" s="233">
        <v>78</v>
      </c>
      <c r="D34" s="233">
        <v>42</v>
      </c>
      <c r="E34" s="233">
        <v>37.840000000000003</v>
      </c>
      <c r="F34" s="233">
        <v>52</v>
      </c>
      <c r="G34" s="233">
        <v>46</v>
      </c>
      <c r="H34" s="233">
        <v>30</v>
      </c>
      <c r="I34" s="233">
        <v>57.69</v>
      </c>
    </row>
    <row r="35" spans="1:9">
      <c r="A35" s="34" t="s">
        <v>188</v>
      </c>
      <c r="B35" s="233">
        <v>492</v>
      </c>
      <c r="C35" s="233">
        <v>340</v>
      </c>
      <c r="D35" s="233">
        <v>142</v>
      </c>
      <c r="E35" s="233">
        <v>28.86</v>
      </c>
      <c r="F35" s="234">
        <v>1316</v>
      </c>
      <c r="G35" s="234">
        <v>1126</v>
      </c>
      <c r="H35" s="233">
        <v>490</v>
      </c>
      <c r="I35" s="233">
        <v>37.229999999999997</v>
      </c>
    </row>
    <row r="36" spans="1:9">
      <c r="A36" s="34" t="s">
        <v>189</v>
      </c>
      <c r="B36" s="235">
        <v>209</v>
      </c>
      <c r="C36" s="235">
        <v>50</v>
      </c>
      <c r="D36" s="235">
        <v>26</v>
      </c>
      <c r="E36" s="235">
        <v>12.44</v>
      </c>
      <c r="F36" s="235">
        <v>190</v>
      </c>
      <c r="G36" s="235">
        <v>45</v>
      </c>
      <c r="H36" s="235">
        <v>23</v>
      </c>
      <c r="I36" s="235">
        <v>12.11</v>
      </c>
    </row>
    <row r="37" spans="1:9">
      <c r="A37" s="34" t="s">
        <v>190</v>
      </c>
      <c r="B37" s="235">
        <v>114</v>
      </c>
      <c r="C37" s="235">
        <v>72</v>
      </c>
      <c r="D37" s="235">
        <v>55</v>
      </c>
      <c r="E37" s="235">
        <v>48.25</v>
      </c>
      <c r="F37" s="235">
        <v>130</v>
      </c>
      <c r="G37" s="235">
        <v>74</v>
      </c>
      <c r="H37" s="235">
        <v>55</v>
      </c>
      <c r="I37" s="235">
        <v>42.31</v>
      </c>
    </row>
    <row r="38" spans="1:9">
      <c r="A38" s="34" t="s">
        <v>191</v>
      </c>
      <c r="B38" s="235">
        <v>68</v>
      </c>
      <c r="C38" s="235">
        <v>23</v>
      </c>
      <c r="D38" s="235">
        <v>5</v>
      </c>
      <c r="E38" s="235">
        <v>7.35</v>
      </c>
      <c r="F38" s="235">
        <v>71</v>
      </c>
      <c r="G38" s="235">
        <v>17</v>
      </c>
      <c r="H38" s="235">
        <v>2</v>
      </c>
      <c r="I38" s="235">
        <v>2.82</v>
      </c>
    </row>
    <row r="39" spans="1:9">
      <c r="A39" s="34" t="s">
        <v>192</v>
      </c>
      <c r="B39" s="235">
        <v>43</v>
      </c>
      <c r="C39" s="235">
        <v>27</v>
      </c>
      <c r="D39" s="235">
        <v>21</v>
      </c>
      <c r="E39" s="235">
        <v>48.84</v>
      </c>
      <c r="F39" s="235">
        <v>29</v>
      </c>
      <c r="G39" s="235">
        <v>21</v>
      </c>
      <c r="H39" s="235">
        <v>19</v>
      </c>
      <c r="I39" s="235">
        <v>65.52</v>
      </c>
    </row>
    <row r="40" spans="1:9">
      <c r="A40" s="34" t="s">
        <v>193</v>
      </c>
      <c r="B40" s="235">
        <v>77</v>
      </c>
      <c r="C40" s="235">
        <v>17</v>
      </c>
      <c r="D40" s="235">
        <v>7</v>
      </c>
      <c r="E40" s="235">
        <v>9.09</v>
      </c>
      <c r="F40" s="235">
        <v>62</v>
      </c>
      <c r="G40" s="235">
        <v>16</v>
      </c>
      <c r="H40" s="235">
        <v>5</v>
      </c>
      <c r="I40" s="235">
        <v>8.06</v>
      </c>
    </row>
    <row r="41" spans="1:9">
      <c r="A41" s="34" t="s">
        <v>194</v>
      </c>
      <c r="B41" s="235">
        <v>197</v>
      </c>
      <c r="C41" s="235">
        <v>142</v>
      </c>
      <c r="D41" s="235">
        <v>91</v>
      </c>
      <c r="E41" s="235">
        <v>46.19</v>
      </c>
      <c r="F41" s="235">
        <v>189</v>
      </c>
      <c r="G41" s="235">
        <v>129</v>
      </c>
      <c r="H41" s="235">
        <v>86</v>
      </c>
      <c r="I41" s="235">
        <v>45.5</v>
      </c>
    </row>
    <row r="42" spans="1:9">
      <c r="A42" s="34" t="s">
        <v>195</v>
      </c>
      <c r="B42" s="235">
        <v>94</v>
      </c>
      <c r="C42" s="235">
        <v>61</v>
      </c>
      <c r="D42" s="235">
        <v>44</v>
      </c>
      <c r="E42" s="235">
        <v>46.81</v>
      </c>
      <c r="F42" s="235">
        <v>93</v>
      </c>
      <c r="G42" s="235">
        <v>38</v>
      </c>
      <c r="H42" s="235">
        <v>38</v>
      </c>
      <c r="I42" s="235">
        <v>40.86</v>
      </c>
    </row>
    <row r="43" spans="1:9">
      <c r="A43" s="34" t="s">
        <v>196</v>
      </c>
      <c r="B43" s="235">
        <v>178</v>
      </c>
      <c r="C43" s="235">
        <v>62</v>
      </c>
      <c r="D43" s="235">
        <v>29</v>
      </c>
      <c r="E43" s="235">
        <v>16.29</v>
      </c>
      <c r="F43" s="235">
        <v>183</v>
      </c>
      <c r="G43" s="235">
        <v>55</v>
      </c>
      <c r="H43" s="235">
        <v>24</v>
      </c>
      <c r="I43" s="235">
        <v>13.11</v>
      </c>
    </row>
    <row r="44" spans="1:9">
      <c r="A44" s="34" t="s">
        <v>197</v>
      </c>
      <c r="B44" s="235">
        <v>78</v>
      </c>
      <c r="C44" s="235">
        <v>44</v>
      </c>
      <c r="D44" s="235">
        <v>14</v>
      </c>
      <c r="E44" s="235">
        <v>17.95</v>
      </c>
      <c r="F44" s="235">
        <v>79</v>
      </c>
      <c r="G44" s="235">
        <v>41</v>
      </c>
      <c r="H44" s="235">
        <v>12</v>
      </c>
      <c r="I44" s="235">
        <v>15.19</v>
      </c>
    </row>
    <row r="45" spans="1:9">
      <c r="A45" s="34" t="s">
        <v>198</v>
      </c>
      <c r="B45" s="235">
        <v>22</v>
      </c>
      <c r="C45" s="235">
        <v>5</v>
      </c>
      <c r="D45" s="235">
        <v>0</v>
      </c>
      <c r="E45" s="235">
        <v>0</v>
      </c>
      <c r="F45" s="235">
        <v>23</v>
      </c>
      <c r="G45" s="235">
        <v>5</v>
      </c>
      <c r="H45" s="235">
        <v>0</v>
      </c>
      <c r="I45" s="235">
        <v>0</v>
      </c>
    </row>
    <row r="46" spans="1:9">
      <c r="A46" s="34" t="s">
        <v>199</v>
      </c>
      <c r="B46" s="235">
        <v>49</v>
      </c>
      <c r="C46" s="235">
        <v>36</v>
      </c>
      <c r="D46" s="235">
        <v>28</v>
      </c>
      <c r="E46" s="235">
        <v>57.14</v>
      </c>
      <c r="F46" s="235">
        <v>51</v>
      </c>
      <c r="G46" s="235">
        <v>35</v>
      </c>
      <c r="H46" s="235">
        <v>30</v>
      </c>
      <c r="I46" s="235">
        <v>58.82</v>
      </c>
    </row>
    <row r="47" spans="1:9">
      <c r="A47" s="34" t="s">
        <v>200</v>
      </c>
      <c r="B47" s="235">
        <v>115</v>
      </c>
      <c r="C47" s="235">
        <v>27</v>
      </c>
      <c r="D47" s="235">
        <v>10</v>
      </c>
      <c r="E47" s="235">
        <v>8.6999999999999993</v>
      </c>
      <c r="F47" s="235">
        <v>110</v>
      </c>
      <c r="G47" s="235">
        <v>14</v>
      </c>
      <c r="H47" s="235">
        <v>6</v>
      </c>
      <c r="I47" s="235">
        <v>5.45</v>
      </c>
    </row>
    <row r="48" spans="1:9">
      <c r="A48" s="34" t="s">
        <v>201</v>
      </c>
      <c r="B48" s="235">
        <v>261</v>
      </c>
      <c r="C48" s="235">
        <v>133</v>
      </c>
      <c r="D48" s="235">
        <v>94</v>
      </c>
      <c r="E48" s="235">
        <v>36.020000000000003</v>
      </c>
      <c r="F48" s="235">
        <v>253</v>
      </c>
      <c r="G48" s="235">
        <v>97</v>
      </c>
      <c r="H48" s="235">
        <v>83</v>
      </c>
      <c r="I48" s="235">
        <v>32.81</v>
      </c>
    </row>
    <row r="49" spans="1:9">
      <c r="A49" s="34" t="s">
        <v>202</v>
      </c>
      <c r="B49" s="235">
        <v>41</v>
      </c>
      <c r="C49" s="235">
        <v>40</v>
      </c>
      <c r="D49" s="235">
        <v>40</v>
      </c>
      <c r="E49" s="235">
        <v>97.56</v>
      </c>
      <c r="F49" s="235">
        <v>44</v>
      </c>
      <c r="G49" s="235">
        <v>39</v>
      </c>
      <c r="H49" s="235">
        <v>39</v>
      </c>
      <c r="I49" s="235">
        <v>88.64</v>
      </c>
    </row>
    <row r="50" spans="1:9">
      <c r="A50" s="34" t="s">
        <v>203</v>
      </c>
      <c r="B50" s="235">
        <v>32</v>
      </c>
      <c r="C50" s="235">
        <v>20</v>
      </c>
      <c r="D50" s="235">
        <v>13</v>
      </c>
      <c r="E50" s="235">
        <v>40.630000000000003</v>
      </c>
      <c r="F50" s="235">
        <v>29</v>
      </c>
      <c r="G50" s="235">
        <v>21</v>
      </c>
      <c r="H50" s="235">
        <v>15</v>
      </c>
      <c r="I50" s="235">
        <v>51.72</v>
      </c>
    </row>
    <row r="51" spans="1:9">
      <c r="A51" s="34" t="s">
        <v>204</v>
      </c>
      <c r="B51" s="235">
        <v>307</v>
      </c>
      <c r="C51" s="235">
        <v>50</v>
      </c>
      <c r="D51" s="235">
        <v>15</v>
      </c>
      <c r="E51" s="235">
        <v>4.8899999999999997</v>
      </c>
      <c r="F51" s="236">
        <v>1623</v>
      </c>
      <c r="G51" s="235">
        <v>366</v>
      </c>
      <c r="H51" s="235">
        <v>111</v>
      </c>
      <c r="I51" s="235">
        <v>6.84</v>
      </c>
    </row>
    <row r="52" spans="1:9">
      <c r="A52" s="34" t="s">
        <v>205</v>
      </c>
      <c r="B52" s="237">
        <v>308</v>
      </c>
      <c r="C52" s="237">
        <v>146</v>
      </c>
      <c r="D52" s="237">
        <v>52</v>
      </c>
      <c r="E52" s="237">
        <v>16.88</v>
      </c>
      <c r="F52" s="237">
        <v>175</v>
      </c>
      <c r="G52" s="237">
        <v>28</v>
      </c>
      <c r="H52" s="237">
        <v>11</v>
      </c>
      <c r="I52" s="237">
        <v>6.29</v>
      </c>
    </row>
    <row r="53" spans="1:9">
      <c r="A53" s="34" t="s">
        <v>206</v>
      </c>
      <c r="B53" s="237">
        <v>175</v>
      </c>
      <c r="C53" s="237">
        <v>96</v>
      </c>
      <c r="D53" s="237">
        <v>29</v>
      </c>
      <c r="E53" s="237">
        <v>16.57</v>
      </c>
      <c r="F53" s="237">
        <v>114</v>
      </c>
      <c r="G53" s="237">
        <v>34</v>
      </c>
      <c r="H53" s="237">
        <v>12</v>
      </c>
      <c r="I53" s="237">
        <v>10.53</v>
      </c>
    </row>
    <row r="54" spans="1:9">
      <c r="A54" s="34" t="s">
        <v>207</v>
      </c>
      <c r="B54" s="237">
        <v>231</v>
      </c>
      <c r="C54" s="237">
        <v>81</v>
      </c>
      <c r="D54" s="237">
        <v>34</v>
      </c>
      <c r="E54" s="237">
        <v>14.72</v>
      </c>
      <c r="F54" s="237">
        <v>180</v>
      </c>
      <c r="G54" s="237">
        <v>46</v>
      </c>
      <c r="H54" s="237">
        <v>16</v>
      </c>
      <c r="I54" s="237">
        <v>8.89</v>
      </c>
    </row>
    <row r="55" spans="1:9">
      <c r="A55" s="34" t="s">
        <v>208</v>
      </c>
      <c r="B55" s="237">
        <v>174</v>
      </c>
      <c r="C55" s="237">
        <v>96</v>
      </c>
      <c r="D55" s="237">
        <v>46</v>
      </c>
      <c r="E55" s="237">
        <v>26.44</v>
      </c>
      <c r="F55" s="237">
        <v>114</v>
      </c>
      <c r="G55" s="237">
        <v>35</v>
      </c>
      <c r="H55" s="237">
        <v>21</v>
      </c>
      <c r="I55" s="237">
        <v>18.420000000000002</v>
      </c>
    </row>
    <row r="56" spans="1:9">
      <c r="A56" s="34" t="s">
        <v>209</v>
      </c>
      <c r="B56" s="237">
        <v>316</v>
      </c>
      <c r="C56" s="237">
        <v>223</v>
      </c>
      <c r="D56" s="237">
        <v>75</v>
      </c>
      <c r="E56" s="237">
        <v>23.73</v>
      </c>
      <c r="F56" s="237">
        <v>263</v>
      </c>
      <c r="G56" s="237">
        <v>159</v>
      </c>
      <c r="H56" s="237">
        <v>60</v>
      </c>
      <c r="I56" s="237">
        <v>22.81</v>
      </c>
    </row>
    <row r="57" spans="1:9">
      <c r="A57" s="34" t="s">
        <v>210</v>
      </c>
      <c r="B57" s="237">
        <v>163</v>
      </c>
      <c r="C57" s="237">
        <v>102</v>
      </c>
      <c r="D57" s="237">
        <v>35</v>
      </c>
      <c r="E57" s="237">
        <v>21.47</v>
      </c>
      <c r="F57" s="237">
        <v>99</v>
      </c>
      <c r="G57" s="237">
        <v>52</v>
      </c>
      <c r="H57" s="237">
        <v>16</v>
      </c>
      <c r="I57" s="237">
        <v>16.16</v>
      </c>
    </row>
    <row r="58" spans="1:9" ht="27.6">
      <c r="A58" s="34" t="s">
        <v>211</v>
      </c>
      <c r="B58" s="237">
        <v>168</v>
      </c>
      <c r="C58" s="237">
        <v>106</v>
      </c>
      <c r="D58" s="237">
        <v>42</v>
      </c>
      <c r="E58" s="237">
        <v>25</v>
      </c>
      <c r="F58" s="237">
        <v>120</v>
      </c>
      <c r="G58" s="237">
        <v>60</v>
      </c>
      <c r="H58" s="237">
        <v>22</v>
      </c>
      <c r="I58" s="237">
        <v>18.329999999999998</v>
      </c>
    </row>
    <row r="59" spans="1:9">
      <c r="A59" s="34" t="s">
        <v>212</v>
      </c>
      <c r="B59" s="237">
        <v>975</v>
      </c>
      <c r="C59" s="237">
        <v>531</v>
      </c>
      <c r="D59" s="237">
        <v>219</v>
      </c>
      <c r="E59" s="237">
        <v>22.46</v>
      </c>
      <c r="F59" s="238">
        <v>2007</v>
      </c>
      <c r="G59" s="238">
        <v>1183</v>
      </c>
      <c r="H59" s="237">
        <v>458</v>
      </c>
      <c r="I59" s="237">
        <v>22.82</v>
      </c>
    </row>
    <row r="60" spans="1:9">
      <c r="A60" s="34" t="s">
        <v>213</v>
      </c>
      <c r="B60" s="239">
        <v>251</v>
      </c>
      <c r="C60" s="239">
        <v>169</v>
      </c>
      <c r="D60" s="239">
        <v>104</v>
      </c>
      <c r="E60" s="239">
        <v>41.43</v>
      </c>
      <c r="F60" s="239">
        <v>142</v>
      </c>
      <c r="G60" s="239">
        <v>0</v>
      </c>
      <c r="H60" s="239">
        <v>0</v>
      </c>
      <c r="I60" s="239">
        <v>0</v>
      </c>
    </row>
    <row r="61" spans="1:9" ht="27.6">
      <c r="A61" s="34" t="s">
        <v>214</v>
      </c>
      <c r="B61" s="239">
        <v>164</v>
      </c>
      <c r="C61" s="239">
        <v>130</v>
      </c>
      <c r="D61" s="239">
        <v>105</v>
      </c>
      <c r="E61" s="239">
        <v>64.02</v>
      </c>
      <c r="F61" s="239">
        <v>142</v>
      </c>
      <c r="G61" s="239">
        <v>83</v>
      </c>
      <c r="H61" s="239">
        <v>76</v>
      </c>
      <c r="I61" s="239">
        <v>53.52</v>
      </c>
    </row>
    <row r="62" spans="1:9">
      <c r="A62" s="34" t="s">
        <v>215</v>
      </c>
      <c r="B62" s="239">
        <v>112</v>
      </c>
      <c r="C62" s="239">
        <v>86</v>
      </c>
      <c r="D62" s="239">
        <v>45</v>
      </c>
      <c r="E62" s="239">
        <v>40.18</v>
      </c>
      <c r="F62" s="239">
        <v>102</v>
      </c>
      <c r="G62" s="239">
        <v>55</v>
      </c>
      <c r="H62" s="239">
        <v>30</v>
      </c>
      <c r="I62" s="239">
        <v>29.41</v>
      </c>
    </row>
    <row r="63" spans="1:9">
      <c r="A63" s="34" t="s">
        <v>216</v>
      </c>
      <c r="B63" s="239">
        <v>100</v>
      </c>
      <c r="C63" s="239">
        <v>73</v>
      </c>
      <c r="D63" s="239">
        <v>45</v>
      </c>
      <c r="E63" s="239">
        <v>45</v>
      </c>
      <c r="F63" s="239">
        <v>83</v>
      </c>
      <c r="G63" s="239">
        <v>57</v>
      </c>
      <c r="H63" s="239">
        <v>38</v>
      </c>
      <c r="I63" s="239">
        <v>45.78</v>
      </c>
    </row>
    <row r="64" spans="1:9" ht="27.6">
      <c r="A64" s="34" t="s">
        <v>217</v>
      </c>
      <c r="B64" s="239">
        <v>137</v>
      </c>
      <c r="C64" s="239">
        <v>103</v>
      </c>
      <c r="D64" s="239">
        <v>58</v>
      </c>
      <c r="E64" s="239">
        <v>42.34</v>
      </c>
      <c r="F64" s="239">
        <v>36</v>
      </c>
      <c r="G64" s="239">
        <v>0</v>
      </c>
      <c r="H64" s="239">
        <v>0</v>
      </c>
      <c r="I64" s="239">
        <v>0</v>
      </c>
    </row>
    <row r="65" spans="1:9">
      <c r="A65" s="34" t="s">
        <v>218</v>
      </c>
      <c r="B65" s="239">
        <v>87</v>
      </c>
      <c r="C65" s="239">
        <v>58</v>
      </c>
      <c r="D65" s="239">
        <v>31</v>
      </c>
      <c r="E65" s="239">
        <v>35.630000000000003</v>
      </c>
      <c r="F65" s="239">
        <v>56</v>
      </c>
      <c r="G65" s="239">
        <v>0</v>
      </c>
      <c r="H65" s="239">
        <v>0</v>
      </c>
      <c r="I65" s="239">
        <v>0</v>
      </c>
    </row>
    <row r="66" spans="1:9" ht="27.6">
      <c r="A66" s="34" t="s">
        <v>219</v>
      </c>
      <c r="B66" s="239">
        <v>148</v>
      </c>
      <c r="C66" s="239">
        <v>117</v>
      </c>
      <c r="D66" s="239">
        <v>58</v>
      </c>
      <c r="E66" s="239">
        <v>39.19</v>
      </c>
      <c r="F66" s="239">
        <v>141</v>
      </c>
      <c r="G66" s="239">
        <v>100</v>
      </c>
      <c r="H66" s="239">
        <v>55</v>
      </c>
      <c r="I66" s="239">
        <v>39.01</v>
      </c>
    </row>
    <row r="67" spans="1:9" ht="27.6">
      <c r="A67" s="34" t="s">
        <v>220</v>
      </c>
      <c r="B67" s="239">
        <v>127</v>
      </c>
      <c r="C67" s="239">
        <v>123</v>
      </c>
      <c r="D67" s="239">
        <v>84</v>
      </c>
      <c r="E67" s="239">
        <v>66.14</v>
      </c>
      <c r="F67" s="239">
        <v>118</v>
      </c>
      <c r="G67" s="239">
        <v>102</v>
      </c>
      <c r="H67" s="239">
        <v>75</v>
      </c>
      <c r="I67" s="239">
        <v>63.56</v>
      </c>
    </row>
    <row r="68" spans="1:9">
      <c r="A68" s="34" t="s">
        <v>221</v>
      </c>
      <c r="B68" s="239">
        <v>168</v>
      </c>
      <c r="C68" s="239">
        <v>119</v>
      </c>
      <c r="D68" s="239">
        <v>72</v>
      </c>
      <c r="E68" s="239">
        <v>42.86</v>
      </c>
      <c r="F68" s="239">
        <v>167</v>
      </c>
      <c r="G68" s="239">
        <v>12</v>
      </c>
      <c r="H68" s="239">
        <v>12</v>
      </c>
      <c r="I68" s="239">
        <v>7.19</v>
      </c>
    </row>
    <row r="69" spans="1:9">
      <c r="A69" s="34" t="s">
        <v>222</v>
      </c>
      <c r="B69" s="239">
        <v>61</v>
      </c>
      <c r="C69" s="239">
        <v>43</v>
      </c>
      <c r="D69" s="239">
        <v>21</v>
      </c>
      <c r="E69" s="239">
        <v>34.43</v>
      </c>
      <c r="F69" s="239">
        <v>47</v>
      </c>
      <c r="G69" s="239">
        <v>23</v>
      </c>
      <c r="H69" s="239">
        <v>12</v>
      </c>
      <c r="I69" s="239">
        <v>25.53</v>
      </c>
    </row>
    <row r="70" spans="1:9">
      <c r="A70" s="34" t="s">
        <v>223</v>
      </c>
      <c r="B70" s="239">
        <v>206</v>
      </c>
      <c r="C70" s="239">
        <v>140</v>
      </c>
      <c r="D70" s="239">
        <v>82</v>
      </c>
      <c r="E70" s="239">
        <v>39.81</v>
      </c>
      <c r="F70" s="239">
        <v>74</v>
      </c>
      <c r="G70" s="239">
        <v>0</v>
      </c>
      <c r="H70" s="239">
        <v>0</v>
      </c>
      <c r="I70" s="239">
        <v>0</v>
      </c>
    </row>
    <row r="71" spans="1:9">
      <c r="A71" s="34" t="s">
        <v>224</v>
      </c>
      <c r="B71" s="239">
        <v>225</v>
      </c>
      <c r="C71" s="239">
        <v>138</v>
      </c>
      <c r="D71" s="239">
        <v>98</v>
      </c>
      <c r="E71" s="239">
        <v>43.56</v>
      </c>
      <c r="F71" s="239">
        <v>188</v>
      </c>
      <c r="G71" s="239">
        <v>80</v>
      </c>
      <c r="H71" s="239">
        <v>69</v>
      </c>
      <c r="I71" s="239">
        <v>36.700000000000003</v>
      </c>
    </row>
    <row r="72" spans="1:9" ht="27.6">
      <c r="A72" s="34" t="s">
        <v>225</v>
      </c>
      <c r="B72" s="239">
        <v>144</v>
      </c>
      <c r="C72" s="239">
        <v>109</v>
      </c>
      <c r="D72" s="239">
        <v>61</v>
      </c>
      <c r="E72" s="239">
        <v>42.36</v>
      </c>
      <c r="F72" s="239">
        <v>68</v>
      </c>
      <c r="G72" s="239">
        <v>1</v>
      </c>
      <c r="H72" s="239">
        <v>1</v>
      </c>
      <c r="I72" s="239">
        <v>1.47</v>
      </c>
    </row>
    <row r="73" spans="1:9" ht="27.6">
      <c r="A73" s="34" t="s">
        <v>226</v>
      </c>
      <c r="B73" s="239">
        <v>87</v>
      </c>
      <c r="C73" s="239">
        <v>64</v>
      </c>
      <c r="D73" s="239">
        <v>40</v>
      </c>
      <c r="E73" s="239">
        <v>45.98</v>
      </c>
      <c r="F73" s="239">
        <v>85</v>
      </c>
      <c r="G73" s="239">
        <v>62</v>
      </c>
      <c r="H73" s="239">
        <v>41</v>
      </c>
      <c r="I73" s="239">
        <v>48.24</v>
      </c>
    </row>
    <row r="74" spans="1:9" ht="27.6">
      <c r="A74" s="34" t="s">
        <v>227</v>
      </c>
      <c r="B74" s="239">
        <v>60</v>
      </c>
      <c r="C74" s="239">
        <v>36</v>
      </c>
      <c r="D74" s="239">
        <v>20</v>
      </c>
      <c r="E74" s="239">
        <v>33.33</v>
      </c>
      <c r="F74" s="239">
        <v>43</v>
      </c>
      <c r="G74" s="239">
        <v>0</v>
      </c>
      <c r="H74" s="239">
        <v>0</v>
      </c>
      <c r="I74" s="239">
        <v>0</v>
      </c>
    </row>
    <row r="75" spans="1:9" ht="27.6">
      <c r="A75" s="34" t="s">
        <v>228</v>
      </c>
      <c r="B75" s="239">
        <v>204</v>
      </c>
      <c r="C75" s="239">
        <v>125</v>
      </c>
      <c r="D75" s="239">
        <v>65</v>
      </c>
      <c r="E75" s="239">
        <v>31.86</v>
      </c>
      <c r="F75" s="239">
        <v>140</v>
      </c>
      <c r="G75" s="239">
        <v>60</v>
      </c>
      <c r="H75" s="239">
        <v>32</v>
      </c>
      <c r="I75" s="239">
        <v>22.86</v>
      </c>
    </row>
    <row r="76" spans="1:9" ht="27.6">
      <c r="A76" s="34" t="s">
        <v>229</v>
      </c>
      <c r="B76" s="239">
        <v>100</v>
      </c>
      <c r="C76" s="239">
        <v>66</v>
      </c>
      <c r="D76" s="239">
        <v>41</v>
      </c>
      <c r="E76" s="239">
        <v>41</v>
      </c>
      <c r="F76" s="239">
        <v>92</v>
      </c>
      <c r="G76" s="239">
        <v>39</v>
      </c>
      <c r="H76" s="239">
        <v>32</v>
      </c>
      <c r="I76" s="239">
        <v>34.78</v>
      </c>
    </row>
    <row r="77" spans="1:9">
      <c r="A77" s="34" t="s">
        <v>230</v>
      </c>
      <c r="B77" s="239">
        <v>121</v>
      </c>
      <c r="C77" s="239">
        <v>89</v>
      </c>
      <c r="D77" s="239">
        <v>48</v>
      </c>
      <c r="E77" s="239">
        <v>39.67</v>
      </c>
      <c r="F77" s="239">
        <v>71</v>
      </c>
      <c r="G77" s="239">
        <v>20</v>
      </c>
      <c r="H77" s="239">
        <v>16</v>
      </c>
      <c r="I77" s="239">
        <v>22.54</v>
      </c>
    </row>
    <row r="78" spans="1:9" ht="27.6">
      <c r="A78" s="34" t="s">
        <v>231</v>
      </c>
      <c r="B78" s="239">
        <v>32</v>
      </c>
      <c r="C78" s="239">
        <v>18</v>
      </c>
      <c r="D78" s="239">
        <v>9</v>
      </c>
      <c r="E78" s="239">
        <v>28.13</v>
      </c>
      <c r="F78" s="239">
        <v>21</v>
      </c>
      <c r="G78" s="239">
        <v>0</v>
      </c>
      <c r="H78" s="239">
        <v>0</v>
      </c>
      <c r="I78" s="239">
        <v>0</v>
      </c>
    </row>
    <row r="79" spans="1:9" ht="27.6">
      <c r="A79" s="34" t="s">
        <v>232</v>
      </c>
      <c r="B79" s="239">
        <v>58</v>
      </c>
      <c r="C79" s="239">
        <v>41</v>
      </c>
      <c r="D79" s="239">
        <v>22</v>
      </c>
      <c r="E79" s="239">
        <v>37.93</v>
      </c>
      <c r="F79" s="239">
        <v>55</v>
      </c>
      <c r="G79" s="239">
        <v>7</v>
      </c>
      <c r="H79" s="239">
        <v>4</v>
      </c>
      <c r="I79" s="239">
        <v>7.27</v>
      </c>
    </row>
    <row r="80" spans="1:9">
      <c r="A80" s="34" t="s">
        <v>233</v>
      </c>
      <c r="B80" s="239">
        <v>748</v>
      </c>
      <c r="C80" s="239">
        <v>507</v>
      </c>
      <c r="D80" s="239">
        <v>319</v>
      </c>
      <c r="E80" s="239">
        <v>42.65</v>
      </c>
      <c r="F80" s="240">
        <v>2928</v>
      </c>
      <c r="G80" s="240">
        <v>2166</v>
      </c>
      <c r="H80" s="240">
        <v>1245</v>
      </c>
      <c r="I80" s="239">
        <v>42.52</v>
      </c>
    </row>
    <row r="81" spans="1:9">
      <c r="A81" s="34" t="s">
        <v>234</v>
      </c>
      <c r="B81" s="239">
        <v>167</v>
      </c>
      <c r="C81" s="239">
        <v>120</v>
      </c>
      <c r="D81" s="239">
        <v>58</v>
      </c>
      <c r="E81" s="239">
        <v>34.729999999999997</v>
      </c>
      <c r="F81" s="239">
        <v>132</v>
      </c>
      <c r="G81" s="239">
        <v>0</v>
      </c>
      <c r="H81" s="239">
        <v>0</v>
      </c>
      <c r="I81" s="239">
        <v>0</v>
      </c>
    </row>
    <row r="82" spans="1:9">
      <c r="A82" s="34" t="s">
        <v>235</v>
      </c>
      <c r="B82" s="241">
        <v>82</v>
      </c>
      <c r="C82" s="241">
        <v>60</v>
      </c>
      <c r="D82" s="241">
        <v>37</v>
      </c>
      <c r="E82" s="241">
        <v>45.12</v>
      </c>
      <c r="F82" s="241">
        <v>65</v>
      </c>
      <c r="G82" s="241">
        <v>25</v>
      </c>
      <c r="H82" s="241">
        <v>24</v>
      </c>
      <c r="I82" s="241">
        <v>36.92</v>
      </c>
    </row>
    <row r="83" spans="1:9">
      <c r="A83" s="34" t="s">
        <v>236</v>
      </c>
      <c r="B83" s="241">
        <v>101</v>
      </c>
      <c r="C83" s="241">
        <v>73</v>
      </c>
      <c r="D83" s="241">
        <v>42</v>
      </c>
      <c r="E83" s="241">
        <v>41.58</v>
      </c>
      <c r="F83" s="241">
        <v>80</v>
      </c>
      <c r="G83" s="241">
        <v>56</v>
      </c>
      <c r="H83" s="241">
        <v>36</v>
      </c>
      <c r="I83" s="241">
        <v>45</v>
      </c>
    </row>
    <row r="84" spans="1:9">
      <c r="A84" s="34" t="s">
        <v>237</v>
      </c>
      <c r="B84" s="241">
        <v>194</v>
      </c>
      <c r="C84" s="241">
        <v>146</v>
      </c>
      <c r="D84" s="241">
        <v>75</v>
      </c>
      <c r="E84" s="241">
        <v>38.659999999999997</v>
      </c>
      <c r="F84" s="241">
        <v>148</v>
      </c>
      <c r="G84" s="241">
        <v>131</v>
      </c>
      <c r="H84" s="241">
        <v>85</v>
      </c>
      <c r="I84" s="241">
        <v>57.43</v>
      </c>
    </row>
    <row r="85" spans="1:9">
      <c r="A85" s="34" t="s">
        <v>238</v>
      </c>
      <c r="B85" s="241">
        <v>275</v>
      </c>
      <c r="C85" s="241">
        <v>61</v>
      </c>
      <c r="D85" s="241">
        <v>21</v>
      </c>
      <c r="E85" s="241">
        <v>7.64</v>
      </c>
      <c r="F85" s="241">
        <v>94</v>
      </c>
      <c r="G85" s="241">
        <v>0</v>
      </c>
      <c r="H85" s="241">
        <v>0</v>
      </c>
      <c r="I85" s="241">
        <v>0</v>
      </c>
    </row>
    <row r="86" spans="1:9">
      <c r="A86" s="34" t="s">
        <v>239</v>
      </c>
      <c r="B86" s="241">
        <v>165</v>
      </c>
      <c r="C86" s="241">
        <v>139</v>
      </c>
      <c r="D86" s="241">
        <v>74</v>
      </c>
      <c r="E86" s="241">
        <v>44.85</v>
      </c>
      <c r="F86" s="241">
        <v>136</v>
      </c>
      <c r="G86" s="241">
        <v>70</v>
      </c>
      <c r="H86" s="241">
        <v>68</v>
      </c>
      <c r="I86" s="241">
        <v>50</v>
      </c>
    </row>
    <row r="87" spans="1:9">
      <c r="A87" s="34" t="s">
        <v>240</v>
      </c>
      <c r="B87" s="241">
        <v>183</v>
      </c>
      <c r="C87" s="241">
        <v>144</v>
      </c>
      <c r="D87" s="241">
        <v>73</v>
      </c>
      <c r="E87" s="241">
        <v>39.89</v>
      </c>
      <c r="F87" s="241">
        <v>146</v>
      </c>
      <c r="G87" s="241">
        <v>93</v>
      </c>
      <c r="H87" s="241">
        <v>52</v>
      </c>
      <c r="I87" s="241">
        <v>35.619999999999997</v>
      </c>
    </row>
    <row r="88" spans="1:9">
      <c r="A88" s="34" t="s">
        <v>241</v>
      </c>
      <c r="B88" s="241">
        <v>73</v>
      </c>
      <c r="C88" s="241">
        <v>47</v>
      </c>
      <c r="D88" s="241">
        <v>13</v>
      </c>
      <c r="E88" s="241">
        <v>17.809999999999999</v>
      </c>
      <c r="F88" s="241">
        <v>60</v>
      </c>
      <c r="G88" s="241">
        <v>22</v>
      </c>
      <c r="H88" s="241">
        <v>6</v>
      </c>
      <c r="I88" s="241">
        <v>10</v>
      </c>
    </row>
    <row r="89" spans="1:9">
      <c r="A89" s="34" t="s">
        <v>242</v>
      </c>
      <c r="B89" s="241">
        <v>502</v>
      </c>
      <c r="C89" s="241">
        <v>352</v>
      </c>
      <c r="D89" s="241">
        <v>271</v>
      </c>
      <c r="E89" s="241">
        <v>53.98</v>
      </c>
      <c r="F89" s="241">
        <v>236</v>
      </c>
      <c r="G89" s="241">
        <v>190</v>
      </c>
      <c r="H89" s="241">
        <v>190</v>
      </c>
      <c r="I89" s="241">
        <v>80.510000000000005</v>
      </c>
    </row>
    <row r="90" spans="1:9">
      <c r="A90" s="34" t="s">
        <v>243</v>
      </c>
      <c r="B90" s="241">
        <v>164</v>
      </c>
      <c r="C90" s="241">
        <v>134</v>
      </c>
      <c r="D90" s="241">
        <v>61</v>
      </c>
      <c r="E90" s="241">
        <v>37.200000000000003</v>
      </c>
      <c r="F90" s="241">
        <v>160</v>
      </c>
      <c r="G90" s="241">
        <v>86</v>
      </c>
      <c r="H90" s="241">
        <v>58</v>
      </c>
      <c r="I90" s="241">
        <v>36.25</v>
      </c>
    </row>
    <row r="91" spans="1:9">
      <c r="A91" s="34" t="s">
        <v>244</v>
      </c>
      <c r="B91" s="241">
        <v>89</v>
      </c>
      <c r="C91" s="241">
        <v>77</v>
      </c>
      <c r="D91" s="241">
        <v>37</v>
      </c>
      <c r="E91" s="241">
        <v>41.57</v>
      </c>
      <c r="F91" s="241">
        <v>80</v>
      </c>
      <c r="G91" s="241">
        <v>45</v>
      </c>
      <c r="H91" s="241">
        <v>27</v>
      </c>
      <c r="I91" s="241">
        <v>33.75</v>
      </c>
    </row>
    <row r="92" spans="1:9">
      <c r="A92" s="34" t="s">
        <v>245</v>
      </c>
      <c r="B92" s="241">
        <v>283</v>
      </c>
      <c r="C92" s="241">
        <v>234</v>
      </c>
      <c r="D92" s="241">
        <v>133</v>
      </c>
      <c r="E92" s="241">
        <v>47</v>
      </c>
      <c r="F92" s="241">
        <v>169</v>
      </c>
      <c r="G92" s="241">
        <v>151</v>
      </c>
      <c r="H92" s="241">
        <v>122</v>
      </c>
      <c r="I92" s="241">
        <v>72.19</v>
      </c>
    </row>
    <row r="93" spans="1:9">
      <c r="A93" s="34" t="s">
        <v>246</v>
      </c>
      <c r="B93" s="241">
        <v>146</v>
      </c>
      <c r="C93" s="241">
        <v>83</v>
      </c>
      <c r="D93" s="241">
        <v>29</v>
      </c>
      <c r="E93" s="241">
        <v>19.86</v>
      </c>
      <c r="F93" s="241">
        <v>115</v>
      </c>
      <c r="G93" s="241">
        <v>11</v>
      </c>
      <c r="H93" s="241">
        <v>9</v>
      </c>
      <c r="I93" s="241">
        <v>7.83</v>
      </c>
    </row>
    <row r="94" spans="1:9">
      <c r="A94" s="34" t="s">
        <v>247</v>
      </c>
      <c r="B94" s="241">
        <v>265</v>
      </c>
      <c r="C94" s="241">
        <v>135</v>
      </c>
      <c r="D94" s="241">
        <v>47</v>
      </c>
      <c r="E94" s="241">
        <v>17.739999999999998</v>
      </c>
      <c r="F94" s="241">
        <v>178</v>
      </c>
      <c r="G94" s="241">
        <v>0</v>
      </c>
      <c r="H94" s="241">
        <v>0</v>
      </c>
      <c r="I94" s="241">
        <v>0</v>
      </c>
    </row>
    <row r="95" spans="1:9">
      <c r="A95" s="34" t="s">
        <v>248</v>
      </c>
      <c r="B95" s="241">
        <v>210</v>
      </c>
      <c r="C95" s="241">
        <v>179</v>
      </c>
      <c r="D95" s="241">
        <v>109</v>
      </c>
      <c r="E95" s="241">
        <v>51.9</v>
      </c>
      <c r="F95" s="241">
        <v>126</v>
      </c>
      <c r="G95" s="241">
        <v>77</v>
      </c>
      <c r="H95" s="241">
        <v>63</v>
      </c>
      <c r="I95" s="241">
        <v>50</v>
      </c>
    </row>
    <row r="96" spans="1:9">
      <c r="A96" s="34" t="s">
        <v>249</v>
      </c>
      <c r="B96" s="241">
        <v>109</v>
      </c>
      <c r="C96" s="241">
        <v>35</v>
      </c>
      <c r="D96" s="241">
        <v>13</v>
      </c>
      <c r="E96" s="241">
        <v>11.93</v>
      </c>
      <c r="F96" s="241">
        <v>71</v>
      </c>
      <c r="G96" s="241">
        <v>0</v>
      </c>
      <c r="H96" s="241">
        <v>0</v>
      </c>
      <c r="I96" s="241">
        <v>0</v>
      </c>
    </row>
    <row r="97" spans="1:9">
      <c r="A97" s="34" t="s">
        <v>250</v>
      </c>
      <c r="B97" s="241">
        <v>64</v>
      </c>
      <c r="C97" s="241">
        <v>29</v>
      </c>
      <c r="D97" s="241">
        <v>12</v>
      </c>
      <c r="E97" s="241">
        <v>18.75</v>
      </c>
      <c r="F97" s="241">
        <v>32</v>
      </c>
      <c r="G97" s="241">
        <v>0</v>
      </c>
      <c r="H97" s="241">
        <v>0</v>
      </c>
      <c r="I97" s="241">
        <v>0</v>
      </c>
    </row>
    <row r="98" spans="1:9">
      <c r="A98" s="34" t="s">
        <v>251</v>
      </c>
      <c r="B98" s="241">
        <v>563</v>
      </c>
      <c r="C98" s="241">
        <v>325</v>
      </c>
      <c r="D98" s="241">
        <v>90</v>
      </c>
      <c r="E98" s="241">
        <v>15.99</v>
      </c>
      <c r="F98" s="242">
        <v>2828</v>
      </c>
      <c r="G98" s="242">
        <v>1824</v>
      </c>
      <c r="H98" s="241">
        <v>545</v>
      </c>
      <c r="I98" s="241">
        <v>19.27</v>
      </c>
    </row>
    <row r="99" spans="1:9">
      <c r="A99" s="34" t="s">
        <v>252</v>
      </c>
      <c r="B99" s="243">
        <v>129</v>
      </c>
      <c r="C99" s="243">
        <v>78</v>
      </c>
      <c r="D99" s="243">
        <v>37</v>
      </c>
      <c r="E99" s="243">
        <v>28.68</v>
      </c>
      <c r="F99" s="243">
        <v>63</v>
      </c>
      <c r="G99" s="243">
        <v>57</v>
      </c>
      <c r="H99" s="243">
        <v>28</v>
      </c>
      <c r="I99" s="243">
        <v>44.44</v>
      </c>
    </row>
    <row r="100" spans="1:9">
      <c r="A100" s="34" t="s">
        <v>253</v>
      </c>
      <c r="B100" s="243">
        <v>246</v>
      </c>
      <c r="C100" s="243">
        <v>38</v>
      </c>
      <c r="D100" s="243">
        <v>18</v>
      </c>
      <c r="E100" s="243">
        <v>7.32</v>
      </c>
      <c r="F100" s="243">
        <v>127</v>
      </c>
      <c r="G100" s="243">
        <v>14</v>
      </c>
      <c r="H100" s="243">
        <v>8</v>
      </c>
      <c r="I100" s="243">
        <v>6.3</v>
      </c>
    </row>
    <row r="101" spans="1:9">
      <c r="A101" s="34" t="s">
        <v>254</v>
      </c>
      <c r="B101" s="243">
        <v>270</v>
      </c>
      <c r="C101" s="243">
        <v>172</v>
      </c>
      <c r="D101" s="243">
        <v>80</v>
      </c>
      <c r="E101" s="243">
        <v>29.63</v>
      </c>
      <c r="F101" s="243">
        <v>158</v>
      </c>
      <c r="G101" s="243">
        <v>149</v>
      </c>
      <c r="H101" s="243">
        <v>69</v>
      </c>
      <c r="I101" s="243">
        <v>43.67</v>
      </c>
    </row>
    <row r="102" spans="1:9">
      <c r="A102" s="34" t="s">
        <v>255</v>
      </c>
      <c r="B102" s="243">
        <v>464</v>
      </c>
      <c r="C102" s="243">
        <v>25</v>
      </c>
      <c r="D102" s="243">
        <v>13</v>
      </c>
      <c r="E102" s="243">
        <v>2.8</v>
      </c>
      <c r="F102" s="243">
        <v>10</v>
      </c>
      <c r="G102" s="243">
        <v>0</v>
      </c>
      <c r="H102" s="243">
        <v>0</v>
      </c>
      <c r="I102" s="243">
        <v>0</v>
      </c>
    </row>
    <row r="103" spans="1:9">
      <c r="A103" s="34" t="s">
        <v>256</v>
      </c>
      <c r="B103" s="243">
        <v>337</v>
      </c>
      <c r="C103" s="243">
        <v>172</v>
      </c>
      <c r="D103" s="243">
        <v>74</v>
      </c>
      <c r="E103" s="243">
        <v>21.96</v>
      </c>
      <c r="F103" s="243">
        <v>58</v>
      </c>
      <c r="G103" s="243">
        <v>43</v>
      </c>
      <c r="H103" s="243">
        <v>23</v>
      </c>
      <c r="I103" s="243">
        <v>39.659999999999997</v>
      </c>
    </row>
    <row r="104" spans="1:9">
      <c r="A104" s="34" t="s">
        <v>257</v>
      </c>
      <c r="B104" s="243">
        <v>385</v>
      </c>
      <c r="C104" s="243">
        <v>211</v>
      </c>
      <c r="D104" s="243">
        <v>99</v>
      </c>
      <c r="E104" s="243">
        <v>25.71</v>
      </c>
      <c r="F104" s="243">
        <v>216</v>
      </c>
      <c r="G104" s="243">
        <v>199</v>
      </c>
      <c r="H104" s="243">
        <v>96</v>
      </c>
      <c r="I104" s="243">
        <v>44.44</v>
      </c>
    </row>
    <row r="105" spans="1:9">
      <c r="A105" s="34" t="s">
        <v>258</v>
      </c>
      <c r="B105" s="243">
        <v>415</v>
      </c>
      <c r="C105" s="243">
        <v>202</v>
      </c>
      <c r="D105" s="243">
        <v>76</v>
      </c>
      <c r="E105" s="243">
        <v>18.309999999999999</v>
      </c>
      <c r="F105" s="243">
        <v>215</v>
      </c>
      <c r="G105" s="243">
        <v>177</v>
      </c>
      <c r="H105" s="243">
        <v>67</v>
      </c>
      <c r="I105" s="243">
        <v>31.16</v>
      </c>
    </row>
    <row r="106" spans="1:9">
      <c r="A106" s="34" t="s">
        <v>259</v>
      </c>
      <c r="B106" s="243">
        <v>319</v>
      </c>
      <c r="C106" s="243">
        <v>15</v>
      </c>
      <c r="D106" s="243">
        <v>4</v>
      </c>
      <c r="E106" s="243">
        <v>1.25</v>
      </c>
      <c r="F106" s="244">
        <v>2265</v>
      </c>
      <c r="G106" s="243">
        <v>4</v>
      </c>
      <c r="H106" s="243">
        <v>2</v>
      </c>
      <c r="I106" s="243">
        <v>0.09</v>
      </c>
    </row>
    <row r="107" spans="1:9">
      <c r="A107" s="34" t="s">
        <v>260</v>
      </c>
      <c r="B107" s="245">
        <v>148</v>
      </c>
      <c r="C107" s="245">
        <v>113</v>
      </c>
      <c r="D107" s="245">
        <v>64</v>
      </c>
      <c r="E107" s="245">
        <v>43.24</v>
      </c>
      <c r="F107" s="245">
        <v>111</v>
      </c>
      <c r="G107" s="245">
        <v>46</v>
      </c>
      <c r="H107" s="245">
        <v>25</v>
      </c>
      <c r="I107" s="245">
        <v>22.52</v>
      </c>
    </row>
    <row r="108" spans="1:9">
      <c r="A108" s="34" t="s">
        <v>261</v>
      </c>
      <c r="B108" s="245">
        <v>85</v>
      </c>
      <c r="C108" s="245">
        <v>72</v>
      </c>
      <c r="D108" s="245">
        <v>37</v>
      </c>
      <c r="E108" s="245">
        <v>43.53</v>
      </c>
      <c r="F108" s="245">
        <v>76</v>
      </c>
      <c r="G108" s="245">
        <v>52</v>
      </c>
      <c r="H108" s="245">
        <v>31</v>
      </c>
      <c r="I108" s="245">
        <v>40.79</v>
      </c>
    </row>
    <row r="109" spans="1:9">
      <c r="A109" s="34" t="s">
        <v>262</v>
      </c>
      <c r="B109" s="245">
        <v>181</v>
      </c>
      <c r="C109" s="245">
        <v>141</v>
      </c>
      <c r="D109" s="245">
        <v>72</v>
      </c>
      <c r="E109" s="245">
        <v>39.78</v>
      </c>
      <c r="F109" s="245">
        <v>163</v>
      </c>
      <c r="G109" s="245">
        <v>67</v>
      </c>
      <c r="H109" s="245">
        <v>48</v>
      </c>
      <c r="I109" s="245">
        <v>29.45</v>
      </c>
    </row>
    <row r="110" spans="1:9">
      <c r="A110" s="34" t="s">
        <v>263</v>
      </c>
      <c r="B110" s="245">
        <v>140</v>
      </c>
      <c r="C110" s="245">
        <v>113</v>
      </c>
      <c r="D110" s="245">
        <v>56</v>
      </c>
      <c r="E110" s="245">
        <v>40</v>
      </c>
      <c r="F110" s="245">
        <v>115</v>
      </c>
      <c r="G110" s="245">
        <v>45</v>
      </c>
      <c r="H110" s="245">
        <v>27</v>
      </c>
      <c r="I110" s="245">
        <v>23.48</v>
      </c>
    </row>
    <row r="111" spans="1:9">
      <c r="A111" s="34" t="s">
        <v>264</v>
      </c>
      <c r="B111" s="245">
        <v>189</v>
      </c>
      <c r="C111" s="245">
        <v>163</v>
      </c>
      <c r="D111" s="245">
        <v>120</v>
      </c>
      <c r="E111" s="245">
        <v>63.49</v>
      </c>
      <c r="F111" s="245">
        <v>206</v>
      </c>
      <c r="G111" s="245">
        <v>100</v>
      </c>
      <c r="H111" s="245">
        <v>92</v>
      </c>
      <c r="I111" s="245">
        <v>44.66</v>
      </c>
    </row>
    <row r="112" spans="1:9">
      <c r="A112" s="34" t="s">
        <v>265</v>
      </c>
      <c r="B112" s="245">
        <v>120</v>
      </c>
      <c r="C112" s="245">
        <v>108</v>
      </c>
      <c r="D112" s="245">
        <v>50</v>
      </c>
      <c r="E112" s="245">
        <v>41.67</v>
      </c>
      <c r="F112" s="245">
        <v>103</v>
      </c>
      <c r="G112" s="245">
        <v>84</v>
      </c>
      <c r="H112" s="245">
        <v>44</v>
      </c>
      <c r="I112" s="245">
        <v>42.72</v>
      </c>
    </row>
    <row r="113" spans="1:9">
      <c r="A113" s="34" t="s">
        <v>266</v>
      </c>
      <c r="B113" s="245">
        <v>42</v>
      </c>
      <c r="C113" s="245">
        <v>34</v>
      </c>
      <c r="D113" s="245">
        <v>22</v>
      </c>
      <c r="E113" s="245">
        <v>52.38</v>
      </c>
      <c r="F113" s="245">
        <v>37</v>
      </c>
      <c r="G113" s="245">
        <v>16</v>
      </c>
      <c r="H113" s="245">
        <v>5</v>
      </c>
      <c r="I113" s="245">
        <v>13.51</v>
      </c>
    </row>
    <row r="114" spans="1:9">
      <c r="A114" s="34" t="s">
        <v>267</v>
      </c>
      <c r="B114" s="245">
        <v>100</v>
      </c>
      <c r="C114" s="245">
        <v>78</v>
      </c>
      <c r="D114" s="245">
        <v>41</v>
      </c>
      <c r="E114" s="245">
        <v>41</v>
      </c>
      <c r="F114" s="245">
        <v>102</v>
      </c>
      <c r="G114" s="245">
        <v>61</v>
      </c>
      <c r="H114" s="245">
        <v>37</v>
      </c>
      <c r="I114" s="245">
        <v>36.270000000000003</v>
      </c>
    </row>
    <row r="115" spans="1:9">
      <c r="A115" s="34" t="s">
        <v>268</v>
      </c>
      <c r="B115" s="245">
        <v>55</v>
      </c>
      <c r="C115" s="245">
        <v>37</v>
      </c>
      <c r="D115" s="245">
        <v>11</v>
      </c>
      <c r="E115" s="245">
        <v>20</v>
      </c>
      <c r="F115" s="245">
        <v>53</v>
      </c>
      <c r="G115" s="245">
        <v>32</v>
      </c>
      <c r="H115" s="245">
        <v>10</v>
      </c>
      <c r="I115" s="245">
        <v>18.87</v>
      </c>
    </row>
    <row r="116" spans="1:9">
      <c r="A116" s="34" t="s">
        <v>269</v>
      </c>
      <c r="B116" s="245">
        <v>113</v>
      </c>
      <c r="C116" s="245">
        <v>74</v>
      </c>
      <c r="D116" s="245">
        <v>31</v>
      </c>
      <c r="E116" s="245">
        <v>27.43</v>
      </c>
      <c r="F116" s="246">
        <v>1092</v>
      </c>
      <c r="G116" s="245">
        <v>856</v>
      </c>
      <c r="H116" s="245">
        <v>418</v>
      </c>
      <c r="I116" s="245">
        <v>38.28</v>
      </c>
    </row>
    <row r="117" spans="1:9">
      <c r="A117" s="34" t="s">
        <v>270</v>
      </c>
      <c r="B117" s="247">
        <v>138</v>
      </c>
      <c r="C117" s="247">
        <v>74</v>
      </c>
      <c r="D117" s="247">
        <v>33</v>
      </c>
      <c r="E117" s="247">
        <v>23.91</v>
      </c>
      <c r="F117" s="247">
        <v>50</v>
      </c>
      <c r="G117" s="247">
        <v>2</v>
      </c>
      <c r="H117" s="247">
        <v>0</v>
      </c>
      <c r="I117" s="247">
        <v>0</v>
      </c>
    </row>
    <row r="118" spans="1:9">
      <c r="A118" s="34" t="s">
        <v>271</v>
      </c>
      <c r="B118" s="247">
        <v>185</v>
      </c>
      <c r="C118" s="247">
        <v>138</v>
      </c>
      <c r="D118" s="247">
        <v>74</v>
      </c>
      <c r="E118" s="247">
        <v>40</v>
      </c>
      <c r="F118" s="247">
        <v>145</v>
      </c>
      <c r="G118" s="247">
        <v>76</v>
      </c>
      <c r="H118" s="247">
        <v>56</v>
      </c>
      <c r="I118" s="247">
        <v>38.619999999999997</v>
      </c>
    </row>
    <row r="119" spans="1:9">
      <c r="A119" s="34" t="s">
        <v>272</v>
      </c>
      <c r="B119" s="247">
        <v>271</v>
      </c>
      <c r="C119" s="247">
        <v>165</v>
      </c>
      <c r="D119" s="247">
        <v>67</v>
      </c>
      <c r="E119" s="247">
        <v>24.72</v>
      </c>
      <c r="F119" s="247">
        <v>81</v>
      </c>
      <c r="G119" s="247">
        <v>58</v>
      </c>
      <c r="H119" s="247">
        <v>29</v>
      </c>
      <c r="I119" s="247">
        <v>35.799999999999997</v>
      </c>
    </row>
    <row r="120" spans="1:9">
      <c r="A120" s="34" t="s">
        <v>273</v>
      </c>
      <c r="B120" s="247">
        <v>261</v>
      </c>
      <c r="C120" s="247">
        <v>218</v>
      </c>
      <c r="D120" s="247">
        <v>121</v>
      </c>
      <c r="E120" s="247">
        <v>46.36</v>
      </c>
      <c r="F120" s="247">
        <v>249</v>
      </c>
      <c r="G120" s="247">
        <v>142</v>
      </c>
      <c r="H120" s="247">
        <v>103</v>
      </c>
      <c r="I120" s="247">
        <v>41.37</v>
      </c>
    </row>
    <row r="121" spans="1:9">
      <c r="A121" s="34" t="s">
        <v>274</v>
      </c>
      <c r="B121" s="247">
        <v>211</v>
      </c>
      <c r="C121" s="247">
        <v>160</v>
      </c>
      <c r="D121" s="247">
        <v>81</v>
      </c>
      <c r="E121" s="247">
        <v>38.39</v>
      </c>
      <c r="F121" s="247">
        <v>164</v>
      </c>
      <c r="G121" s="247">
        <v>96</v>
      </c>
      <c r="H121" s="247">
        <v>68</v>
      </c>
      <c r="I121" s="247">
        <v>41.46</v>
      </c>
    </row>
    <row r="122" spans="1:9" ht="27.6">
      <c r="A122" s="34" t="s">
        <v>275</v>
      </c>
      <c r="B122" s="247">
        <v>234</v>
      </c>
      <c r="C122" s="247">
        <v>163</v>
      </c>
      <c r="D122" s="247">
        <v>49</v>
      </c>
      <c r="E122" s="247">
        <v>20.94</v>
      </c>
      <c r="F122" s="247">
        <v>99</v>
      </c>
      <c r="G122" s="247">
        <v>75</v>
      </c>
      <c r="H122" s="247">
        <v>19</v>
      </c>
      <c r="I122" s="247">
        <v>19.190000000000001</v>
      </c>
    </row>
    <row r="123" spans="1:9">
      <c r="A123" s="34" t="s">
        <v>276</v>
      </c>
      <c r="B123" s="247">
        <v>188</v>
      </c>
      <c r="C123" s="247">
        <v>98</v>
      </c>
      <c r="D123" s="247">
        <v>39</v>
      </c>
      <c r="E123" s="247">
        <v>20.74</v>
      </c>
      <c r="F123" s="248">
        <v>1038</v>
      </c>
      <c r="G123" s="247">
        <v>744</v>
      </c>
      <c r="H123" s="247">
        <v>264</v>
      </c>
      <c r="I123" s="247">
        <v>25.43</v>
      </c>
    </row>
  </sheetData>
  <mergeCells count="3">
    <mergeCell ref="A1:A2"/>
    <mergeCell ref="B1:E1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A97" workbookViewId="0">
      <selection activeCell="B118" sqref="B118:I124"/>
    </sheetView>
  </sheetViews>
  <sheetFormatPr defaultColWidth="9.109375" defaultRowHeight="14.4"/>
  <cols>
    <col min="1" max="1" width="66.33203125" style="15" customWidth="1"/>
    <col min="2" max="16384" width="9.109375" style="15"/>
  </cols>
  <sheetData>
    <row r="1" spans="1:10">
      <c r="A1" s="329" t="s">
        <v>277</v>
      </c>
      <c r="B1" s="329" t="s">
        <v>317</v>
      </c>
      <c r="C1" s="329"/>
      <c r="D1" s="329"/>
      <c r="E1" s="329"/>
      <c r="F1" s="329"/>
      <c r="G1" s="329"/>
      <c r="H1" s="329"/>
      <c r="I1" s="329"/>
      <c r="J1" s="177"/>
    </row>
    <row r="2" spans="1:10">
      <c r="A2" s="329"/>
      <c r="B2" s="329" t="s">
        <v>319</v>
      </c>
      <c r="C2" s="329" t="s">
        <v>556</v>
      </c>
      <c r="D2" s="329"/>
      <c r="E2" s="329"/>
      <c r="F2" s="329" t="s">
        <v>557</v>
      </c>
      <c r="G2" s="329"/>
      <c r="H2" s="329"/>
      <c r="I2" s="329"/>
      <c r="J2" s="16"/>
    </row>
    <row r="3" spans="1:10" ht="41.4">
      <c r="A3" s="329"/>
      <c r="B3" s="329"/>
      <c r="C3" s="249" t="s">
        <v>558</v>
      </c>
      <c r="D3" s="249" t="s">
        <v>559</v>
      </c>
      <c r="E3" s="249" t="s">
        <v>560</v>
      </c>
      <c r="F3" s="249" t="s">
        <v>561</v>
      </c>
      <c r="G3" s="249" t="s">
        <v>294</v>
      </c>
      <c r="H3" s="249" t="s">
        <v>562</v>
      </c>
      <c r="I3" s="249" t="s">
        <v>294</v>
      </c>
      <c r="J3" s="81"/>
    </row>
    <row r="4" spans="1:10">
      <c r="A4" s="250" t="s">
        <v>156</v>
      </c>
      <c r="B4" s="250">
        <v>477</v>
      </c>
      <c r="C4" s="250">
        <v>53</v>
      </c>
      <c r="D4" s="250">
        <v>83</v>
      </c>
      <c r="E4" s="250">
        <v>341</v>
      </c>
      <c r="F4" s="250">
        <v>360</v>
      </c>
      <c r="G4" s="250">
        <v>75.47</v>
      </c>
      <c r="H4" s="250">
        <v>206</v>
      </c>
      <c r="I4" s="250">
        <v>43.19</v>
      </c>
      <c r="J4" s="81"/>
    </row>
    <row r="5" spans="1:10">
      <c r="A5" s="250" t="s">
        <v>157</v>
      </c>
      <c r="B5" s="250">
        <v>498</v>
      </c>
      <c r="C5" s="250">
        <v>163</v>
      </c>
      <c r="D5" s="250">
        <v>124</v>
      </c>
      <c r="E5" s="250">
        <v>211</v>
      </c>
      <c r="F5" s="250">
        <v>279</v>
      </c>
      <c r="G5" s="250">
        <v>56.02</v>
      </c>
      <c r="H5" s="250">
        <v>145</v>
      </c>
      <c r="I5" s="250">
        <v>29.12</v>
      </c>
      <c r="J5" s="81"/>
    </row>
    <row r="6" spans="1:10">
      <c r="A6" s="250" t="s">
        <v>158</v>
      </c>
      <c r="B6" s="250">
        <v>504</v>
      </c>
      <c r="C6" s="250">
        <v>71</v>
      </c>
      <c r="D6" s="250">
        <v>11</v>
      </c>
      <c r="E6" s="250">
        <v>422</v>
      </c>
      <c r="F6" s="250">
        <v>408</v>
      </c>
      <c r="G6" s="250">
        <v>80.95</v>
      </c>
      <c r="H6" s="250">
        <v>386</v>
      </c>
      <c r="I6" s="250">
        <v>76.59</v>
      </c>
      <c r="J6" s="81"/>
    </row>
    <row r="7" spans="1:10">
      <c r="A7" s="250" t="s">
        <v>159</v>
      </c>
      <c r="B7" s="250">
        <v>359</v>
      </c>
      <c r="C7" s="250">
        <v>55</v>
      </c>
      <c r="D7" s="250">
        <v>141</v>
      </c>
      <c r="E7" s="250">
        <v>163</v>
      </c>
      <c r="F7" s="250">
        <v>243</v>
      </c>
      <c r="G7" s="250">
        <v>67.69</v>
      </c>
      <c r="H7" s="250">
        <v>91</v>
      </c>
      <c r="I7" s="250">
        <v>25.35</v>
      </c>
      <c r="J7" s="81"/>
    </row>
    <row r="8" spans="1:10">
      <c r="A8" s="250" t="s">
        <v>160</v>
      </c>
      <c r="B8" s="250">
        <v>387</v>
      </c>
      <c r="C8" s="250">
        <v>78</v>
      </c>
      <c r="D8" s="250">
        <v>86</v>
      </c>
      <c r="E8" s="250">
        <v>223</v>
      </c>
      <c r="F8" s="250">
        <v>252</v>
      </c>
      <c r="G8" s="250">
        <v>65.12</v>
      </c>
      <c r="H8" s="250">
        <v>142</v>
      </c>
      <c r="I8" s="250">
        <v>36.69</v>
      </c>
      <c r="J8" s="81"/>
    </row>
    <row r="9" spans="1:10">
      <c r="A9" s="250" t="s">
        <v>161</v>
      </c>
      <c r="B9" s="250">
        <v>236</v>
      </c>
      <c r="C9" s="250">
        <v>33</v>
      </c>
      <c r="D9" s="250">
        <v>26</v>
      </c>
      <c r="E9" s="250">
        <v>177</v>
      </c>
      <c r="F9" s="250">
        <v>172</v>
      </c>
      <c r="G9" s="250">
        <v>72.88</v>
      </c>
      <c r="H9" s="250">
        <v>131</v>
      </c>
      <c r="I9" s="250">
        <v>55.51</v>
      </c>
      <c r="J9" s="81"/>
    </row>
    <row r="10" spans="1:10">
      <c r="A10" s="250" t="s">
        <v>162</v>
      </c>
      <c r="B10" s="250">
        <v>276</v>
      </c>
      <c r="C10" s="250">
        <v>33</v>
      </c>
      <c r="D10" s="250">
        <v>31</v>
      </c>
      <c r="E10" s="250">
        <v>212</v>
      </c>
      <c r="F10" s="250">
        <v>198</v>
      </c>
      <c r="G10" s="250">
        <v>71.739999999999995</v>
      </c>
      <c r="H10" s="250">
        <v>144</v>
      </c>
      <c r="I10" s="250">
        <v>52.17</v>
      </c>
      <c r="J10" s="81"/>
    </row>
    <row r="11" spans="1:10">
      <c r="A11" s="250" t="s">
        <v>163</v>
      </c>
      <c r="B11" s="250">
        <v>380</v>
      </c>
      <c r="C11" s="250">
        <v>27</v>
      </c>
      <c r="D11" s="250">
        <v>56</v>
      </c>
      <c r="E11" s="250">
        <v>297</v>
      </c>
      <c r="F11" s="250">
        <v>268</v>
      </c>
      <c r="G11" s="250">
        <v>70.53</v>
      </c>
      <c r="H11" s="250">
        <v>168</v>
      </c>
      <c r="I11" s="250">
        <v>44.21</v>
      </c>
      <c r="J11" s="81"/>
    </row>
    <row r="12" spans="1:10">
      <c r="A12" s="250" t="s">
        <v>164</v>
      </c>
      <c r="B12" s="250">
        <v>308</v>
      </c>
      <c r="C12" s="250">
        <v>69</v>
      </c>
      <c r="D12" s="250">
        <v>65</v>
      </c>
      <c r="E12" s="250">
        <v>174</v>
      </c>
      <c r="F12" s="250">
        <v>228</v>
      </c>
      <c r="G12" s="250">
        <v>74.03</v>
      </c>
      <c r="H12" s="250">
        <v>142</v>
      </c>
      <c r="I12" s="250">
        <v>46.1</v>
      </c>
      <c r="J12" s="81"/>
    </row>
    <row r="13" spans="1:10">
      <c r="A13" s="250" t="s">
        <v>165</v>
      </c>
      <c r="B13" s="250">
        <v>373</v>
      </c>
      <c r="C13" s="250">
        <v>70</v>
      </c>
      <c r="D13" s="250">
        <v>54</v>
      </c>
      <c r="E13" s="250">
        <v>249</v>
      </c>
      <c r="F13" s="250">
        <v>248</v>
      </c>
      <c r="G13" s="250">
        <v>66.489999999999995</v>
      </c>
      <c r="H13" s="250">
        <v>184</v>
      </c>
      <c r="I13" s="250">
        <v>49.33</v>
      </c>
      <c r="J13" s="81"/>
    </row>
    <row r="14" spans="1:10">
      <c r="A14" s="250" t="s">
        <v>166</v>
      </c>
      <c r="B14" s="250">
        <v>261</v>
      </c>
      <c r="C14" s="250">
        <v>53</v>
      </c>
      <c r="D14" s="250">
        <v>42</v>
      </c>
      <c r="E14" s="250">
        <v>166</v>
      </c>
      <c r="F14" s="250">
        <v>168</v>
      </c>
      <c r="G14" s="250">
        <v>64.37</v>
      </c>
      <c r="H14" s="250">
        <v>95</v>
      </c>
      <c r="I14" s="250">
        <v>36.4</v>
      </c>
      <c r="J14" s="81"/>
    </row>
    <row r="15" spans="1:10">
      <c r="A15" s="250" t="s">
        <v>167</v>
      </c>
      <c r="B15" s="250">
        <v>731</v>
      </c>
      <c r="C15" s="250">
        <v>254</v>
      </c>
      <c r="D15" s="250">
        <v>169</v>
      </c>
      <c r="E15" s="250">
        <v>308</v>
      </c>
      <c r="F15" s="250">
        <v>311</v>
      </c>
      <c r="G15" s="250">
        <v>42.54</v>
      </c>
      <c r="H15" s="250">
        <v>126</v>
      </c>
      <c r="I15" s="250">
        <v>17.239999999999998</v>
      </c>
      <c r="J15" s="81"/>
    </row>
    <row r="16" spans="1:10">
      <c r="A16" s="250" t="s">
        <v>168</v>
      </c>
      <c r="B16" s="250">
        <v>596</v>
      </c>
      <c r="C16" s="250">
        <v>237</v>
      </c>
      <c r="D16" s="250">
        <v>55</v>
      </c>
      <c r="E16" s="250">
        <v>304</v>
      </c>
      <c r="F16" s="250">
        <v>269</v>
      </c>
      <c r="G16" s="250">
        <v>45.13</v>
      </c>
      <c r="H16" s="250">
        <v>193</v>
      </c>
      <c r="I16" s="250">
        <v>32.380000000000003</v>
      </c>
      <c r="J16" s="81"/>
    </row>
    <row r="17" spans="1:10">
      <c r="A17" s="250" t="s">
        <v>169</v>
      </c>
      <c r="B17" s="250">
        <v>616</v>
      </c>
      <c r="C17" s="250">
        <v>107</v>
      </c>
      <c r="D17" s="250">
        <v>138</v>
      </c>
      <c r="E17" s="250">
        <v>371</v>
      </c>
      <c r="F17" s="250">
        <v>404</v>
      </c>
      <c r="G17" s="250">
        <v>65.58</v>
      </c>
      <c r="H17" s="250">
        <v>240</v>
      </c>
      <c r="I17" s="250">
        <v>38.96</v>
      </c>
      <c r="J17" s="81"/>
    </row>
    <row r="18" spans="1:10">
      <c r="A18" s="250" t="s">
        <v>170</v>
      </c>
      <c r="B18" s="250">
        <v>439</v>
      </c>
      <c r="C18" s="250">
        <v>103</v>
      </c>
      <c r="D18" s="250">
        <v>150</v>
      </c>
      <c r="E18" s="250">
        <v>186</v>
      </c>
      <c r="F18" s="250">
        <v>232</v>
      </c>
      <c r="G18" s="250">
        <v>52.85</v>
      </c>
      <c r="H18" s="250">
        <v>85</v>
      </c>
      <c r="I18" s="250">
        <v>19.36</v>
      </c>
      <c r="J18" s="81"/>
    </row>
    <row r="19" spans="1:10">
      <c r="A19" s="250" t="s">
        <v>171</v>
      </c>
      <c r="B19" s="250">
        <v>302</v>
      </c>
      <c r="C19" s="250">
        <v>15</v>
      </c>
      <c r="D19" s="250">
        <v>27</v>
      </c>
      <c r="E19" s="250">
        <v>260</v>
      </c>
      <c r="F19" s="250">
        <v>235</v>
      </c>
      <c r="G19" s="250">
        <v>77.81</v>
      </c>
      <c r="H19" s="250">
        <v>194</v>
      </c>
      <c r="I19" s="250">
        <v>64.239999999999995</v>
      </c>
      <c r="J19" s="81"/>
    </row>
    <row r="20" spans="1:10">
      <c r="A20" s="250" t="s">
        <v>172</v>
      </c>
      <c r="B20" s="250">
        <v>205</v>
      </c>
      <c r="C20" s="250">
        <v>56</v>
      </c>
      <c r="D20" s="250">
        <v>47</v>
      </c>
      <c r="E20" s="250">
        <v>102</v>
      </c>
      <c r="F20" s="250">
        <v>108</v>
      </c>
      <c r="G20" s="250">
        <v>52.68</v>
      </c>
      <c r="H20" s="250">
        <v>56</v>
      </c>
      <c r="I20" s="250">
        <v>27.32</v>
      </c>
      <c r="J20" s="81"/>
    </row>
    <row r="21" spans="1:10">
      <c r="A21" s="250" t="s">
        <v>173</v>
      </c>
      <c r="B21" s="250">
        <v>478</v>
      </c>
      <c r="C21" s="250">
        <v>81</v>
      </c>
      <c r="D21" s="250">
        <v>157</v>
      </c>
      <c r="E21" s="250">
        <v>240</v>
      </c>
      <c r="F21" s="250">
        <v>289</v>
      </c>
      <c r="G21" s="250">
        <v>60.46</v>
      </c>
      <c r="H21" s="250">
        <v>123</v>
      </c>
      <c r="I21" s="250">
        <v>25.73</v>
      </c>
      <c r="J21" s="81"/>
    </row>
    <row r="22" spans="1:10">
      <c r="A22" s="250" t="s">
        <v>174</v>
      </c>
      <c r="B22" s="250">
        <v>289</v>
      </c>
      <c r="C22" s="250">
        <v>76</v>
      </c>
      <c r="D22" s="250">
        <v>81</v>
      </c>
      <c r="E22" s="250">
        <v>132</v>
      </c>
      <c r="F22" s="250">
        <v>164</v>
      </c>
      <c r="G22" s="250">
        <v>56.75</v>
      </c>
      <c r="H22" s="250">
        <v>83</v>
      </c>
      <c r="I22" s="250">
        <v>28.72</v>
      </c>
      <c r="J22" s="81"/>
    </row>
    <row r="23" spans="1:10">
      <c r="A23" s="250" t="s">
        <v>175</v>
      </c>
      <c r="B23" s="250">
        <v>211</v>
      </c>
      <c r="C23" s="250">
        <v>31</v>
      </c>
      <c r="D23" s="250">
        <v>18</v>
      </c>
      <c r="E23" s="250">
        <v>162</v>
      </c>
      <c r="F23" s="250">
        <v>136</v>
      </c>
      <c r="G23" s="250">
        <v>64.45</v>
      </c>
      <c r="H23" s="250">
        <v>98</v>
      </c>
      <c r="I23" s="250">
        <v>46.45</v>
      </c>
      <c r="J23" s="81"/>
    </row>
    <row r="24" spans="1:10">
      <c r="A24" s="250" t="s">
        <v>176</v>
      </c>
      <c r="B24" s="250">
        <v>252</v>
      </c>
      <c r="C24" s="250">
        <v>83</v>
      </c>
      <c r="D24" s="250">
        <v>92</v>
      </c>
      <c r="E24" s="250">
        <v>77</v>
      </c>
      <c r="F24" s="250">
        <v>123</v>
      </c>
      <c r="G24" s="250">
        <v>48.81</v>
      </c>
      <c r="H24" s="250">
        <v>33</v>
      </c>
      <c r="I24" s="250">
        <v>13.1</v>
      </c>
      <c r="J24" s="81"/>
    </row>
    <row r="25" spans="1:10">
      <c r="A25" s="250" t="s">
        <v>177</v>
      </c>
      <c r="B25" s="250">
        <v>3</v>
      </c>
      <c r="C25" s="250">
        <v>2</v>
      </c>
      <c r="D25" s="250">
        <v>0</v>
      </c>
      <c r="E25" s="250">
        <v>1</v>
      </c>
      <c r="F25" s="250">
        <v>1</v>
      </c>
      <c r="G25" s="250">
        <v>33.33</v>
      </c>
      <c r="H25" s="250">
        <v>1</v>
      </c>
      <c r="I25" s="250">
        <v>33.33</v>
      </c>
      <c r="J25" s="81"/>
    </row>
    <row r="26" spans="1:10">
      <c r="A26" s="250" t="s">
        <v>178</v>
      </c>
      <c r="B26" s="251">
        <v>2210</v>
      </c>
      <c r="C26" s="250">
        <v>469</v>
      </c>
      <c r="D26" s="250">
        <v>600</v>
      </c>
      <c r="E26" s="251">
        <v>1141</v>
      </c>
      <c r="F26" s="251">
        <v>1126</v>
      </c>
      <c r="G26" s="250">
        <v>50.95</v>
      </c>
      <c r="H26" s="250">
        <v>519</v>
      </c>
      <c r="I26" s="250">
        <v>23.48</v>
      </c>
      <c r="J26" s="81"/>
    </row>
    <row r="27" spans="1:10">
      <c r="A27" s="81" t="s">
        <v>179</v>
      </c>
      <c r="B27" s="252">
        <v>451</v>
      </c>
      <c r="C27" s="252">
        <v>96</v>
      </c>
      <c r="D27" s="252">
        <v>88</v>
      </c>
      <c r="E27" s="252">
        <v>267</v>
      </c>
      <c r="F27" s="252">
        <v>298</v>
      </c>
      <c r="G27" s="252">
        <v>66.08</v>
      </c>
      <c r="H27" s="252">
        <v>189</v>
      </c>
      <c r="I27" s="252">
        <v>41.91</v>
      </c>
      <c r="J27" s="74"/>
    </row>
    <row r="28" spans="1:10">
      <c r="A28" s="34" t="s">
        <v>180</v>
      </c>
      <c r="B28" s="252">
        <v>563</v>
      </c>
      <c r="C28" s="252">
        <v>158</v>
      </c>
      <c r="D28" s="252">
        <v>68</v>
      </c>
      <c r="E28" s="252">
        <v>337</v>
      </c>
      <c r="F28" s="252">
        <v>329</v>
      </c>
      <c r="G28" s="252">
        <v>58.44</v>
      </c>
      <c r="H28" s="252">
        <v>220</v>
      </c>
      <c r="I28" s="252">
        <v>39.08</v>
      </c>
      <c r="J28" s="74"/>
    </row>
    <row r="29" spans="1:10">
      <c r="A29" s="34" t="s">
        <v>181</v>
      </c>
      <c r="B29" s="252">
        <v>345</v>
      </c>
      <c r="C29" s="252">
        <v>198</v>
      </c>
      <c r="D29" s="252">
        <v>78</v>
      </c>
      <c r="E29" s="252">
        <v>69</v>
      </c>
      <c r="F29" s="252">
        <v>118</v>
      </c>
      <c r="G29" s="252">
        <v>34.200000000000003</v>
      </c>
      <c r="H29" s="252">
        <v>51</v>
      </c>
      <c r="I29" s="252">
        <v>14.78</v>
      </c>
      <c r="J29" s="74"/>
    </row>
    <row r="30" spans="1:10">
      <c r="A30" s="34" t="s">
        <v>182</v>
      </c>
      <c r="B30" s="252">
        <v>70</v>
      </c>
      <c r="C30" s="252">
        <v>32</v>
      </c>
      <c r="D30" s="252">
        <v>11</v>
      </c>
      <c r="E30" s="252">
        <v>27</v>
      </c>
      <c r="F30" s="252">
        <v>32</v>
      </c>
      <c r="G30" s="252">
        <v>45.71</v>
      </c>
      <c r="H30" s="252">
        <v>22</v>
      </c>
      <c r="I30" s="252">
        <v>31.43</v>
      </c>
      <c r="J30" s="74"/>
    </row>
    <row r="31" spans="1:10">
      <c r="A31" s="34" t="s">
        <v>183</v>
      </c>
      <c r="B31" s="252">
        <v>278</v>
      </c>
      <c r="C31" s="252">
        <v>115</v>
      </c>
      <c r="D31" s="252">
        <v>45</v>
      </c>
      <c r="E31" s="252">
        <v>118</v>
      </c>
      <c r="F31" s="252">
        <v>139</v>
      </c>
      <c r="G31" s="252">
        <v>50</v>
      </c>
      <c r="H31" s="252">
        <v>85</v>
      </c>
      <c r="I31" s="252">
        <v>30.58</v>
      </c>
      <c r="J31" s="74"/>
    </row>
    <row r="32" spans="1:10">
      <c r="A32" s="34" t="s">
        <v>184</v>
      </c>
      <c r="B32" s="252">
        <v>214</v>
      </c>
      <c r="C32" s="252">
        <v>109</v>
      </c>
      <c r="D32" s="252">
        <v>40</v>
      </c>
      <c r="E32" s="252">
        <v>65</v>
      </c>
      <c r="F32" s="252">
        <v>92</v>
      </c>
      <c r="G32" s="252">
        <v>42.99</v>
      </c>
      <c r="H32" s="252">
        <v>42</v>
      </c>
      <c r="I32" s="252">
        <v>19.63</v>
      </c>
      <c r="J32" s="74"/>
    </row>
    <row r="33" spans="1:10">
      <c r="A33" s="34" t="s">
        <v>185</v>
      </c>
      <c r="B33" s="252">
        <v>224</v>
      </c>
      <c r="C33" s="252">
        <v>67</v>
      </c>
      <c r="D33" s="252">
        <v>29</v>
      </c>
      <c r="E33" s="252">
        <v>128</v>
      </c>
      <c r="F33" s="252">
        <v>125</v>
      </c>
      <c r="G33" s="252">
        <v>55.8</v>
      </c>
      <c r="H33" s="252">
        <v>91</v>
      </c>
      <c r="I33" s="252">
        <v>40.630000000000003</v>
      </c>
      <c r="J33" s="74"/>
    </row>
    <row r="34" spans="1:10">
      <c r="A34" s="34" t="s">
        <v>186</v>
      </c>
      <c r="B34" s="252">
        <v>206</v>
      </c>
      <c r="C34" s="252">
        <v>38</v>
      </c>
      <c r="D34" s="252">
        <v>18</v>
      </c>
      <c r="E34" s="252">
        <v>150</v>
      </c>
      <c r="F34" s="252">
        <v>135</v>
      </c>
      <c r="G34" s="252">
        <v>65.53</v>
      </c>
      <c r="H34" s="252">
        <v>105</v>
      </c>
      <c r="I34" s="252">
        <v>50.97</v>
      </c>
      <c r="J34" s="74"/>
    </row>
    <row r="35" spans="1:10">
      <c r="A35" s="34" t="s">
        <v>187</v>
      </c>
      <c r="B35" s="252">
        <v>264</v>
      </c>
      <c r="C35" s="252">
        <v>105</v>
      </c>
      <c r="D35" s="252">
        <v>61</v>
      </c>
      <c r="E35" s="252">
        <v>98</v>
      </c>
      <c r="F35" s="252">
        <v>139</v>
      </c>
      <c r="G35" s="252">
        <v>52.65</v>
      </c>
      <c r="H35" s="252">
        <v>75</v>
      </c>
      <c r="I35" s="252">
        <v>28.41</v>
      </c>
      <c r="J35" s="74"/>
    </row>
    <row r="36" spans="1:10">
      <c r="A36" s="34" t="s">
        <v>188</v>
      </c>
      <c r="B36" s="253">
        <v>1102</v>
      </c>
      <c r="C36" s="252">
        <v>361</v>
      </c>
      <c r="D36" s="252">
        <v>126</v>
      </c>
      <c r="E36" s="252">
        <v>615</v>
      </c>
      <c r="F36" s="252">
        <v>579</v>
      </c>
      <c r="G36" s="252">
        <v>52.54</v>
      </c>
      <c r="H36" s="252">
        <v>411</v>
      </c>
      <c r="I36" s="252">
        <v>37.299999999999997</v>
      </c>
      <c r="J36" s="74"/>
    </row>
    <row r="37" spans="1:10">
      <c r="A37" s="34" t="s">
        <v>189</v>
      </c>
      <c r="B37" s="254">
        <v>408</v>
      </c>
      <c r="C37" s="254">
        <v>35</v>
      </c>
      <c r="D37" s="254">
        <v>56</v>
      </c>
      <c r="E37" s="254">
        <v>317</v>
      </c>
      <c r="F37" s="254">
        <v>366</v>
      </c>
      <c r="G37" s="254">
        <v>89.71</v>
      </c>
      <c r="H37" s="254">
        <v>291</v>
      </c>
      <c r="I37" s="254">
        <v>71.319999999999993</v>
      </c>
      <c r="J37" s="75"/>
    </row>
    <row r="38" spans="1:10">
      <c r="A38" s="34" t="s">
        <v>190</v>
      </c>
      <c r="B38" s="254">
        <v>228</v>
      </c>
      <c r="C38" s="254">
        <v>6</v>
      </c>
      <c r="D38" s="254">
        <v>29</v>
      </c>
      <c r="E38" s="254">
        <v>193</v>
      </c>
      <c r="F38" s="254">
        <v>195</v>
      </c>
      <c r="G38" s="254">
        <v>85.53</v>
      </c>
      <c r="H38" s="254">
        <v>153</v>
      </c>
      <c r="I38" s="254">
        <v>67.11</v>
      </c>
      <c r="J38" s="75"/>
    </row>
    <row r="39" spans="1:10">
      <c r="A39" s="34" t="s">
        <v>191</v>
      </c>
      <c r="B39" s="254">
        <v>117</v>
      </c>
      <c r="C39" s="254">
        <v>4</v>
      </c>
      <c r="D39" s="254">
        <v>34</v>
      </c>
      <c r="E39" s="254">
        <v>79</v>
      </c>
      <c r="F39" s="254">
        <v>109</v>
      </c>
      <c r="G39" s="254">
        <v>93.16</v>
      </c>
      <c r="H39" s="254">
        <v>70</v>
      </c>
      <c r="I39" s="254">
        <v>59.83</v>
      </c>
      <c r="J39" s="75"/>
    </row>
    <row r="40" spans="1:10">
      <c r="A40" s="34" t="s">
        <v>192</v>
      </c>
      <c r="B40" s="254">
        <v>90</v>
      </c>
      <c r="C40" s="254">
        <v>2</v>
      </c>
      <c r="D40" s="254">
        <v>29</v>
      </c>
      <c r="E40" s="254">
        <v>59</v>
      </c>
      <c r="F40" s="254">
        <v>88</v>
      </c>
      <c r="G40" s="254">
        <v>97.78</v>
      </c>
      <c r="H40" s="254">
        <v>57</v>
      </c>
      <c r="I40" s="254">
        <v>63.33</v>
      </c>
      <c r="J40" s="75"/>
    </row>
    <row r="41" spans="1:10">
      <c r="A41" s="34" t="s">
        <v>193</v>
      </c>
      <c r="B41" s="254">
        <v>139</v>
      </c>
      <c r="C41" s="254">
        <v>24</v>
      </c>
      <c r="D41" s="254">
        <v>13</v>
      </c>
      <c r="E41" s="254">
        <v>102</v>
      </c>
      <c r="F41" s="254">
        <v>106</v>
      </c>
      <c r="G41" s="254">
        <v>76.260000000000005</v>
      </c>
      <c r="H41" s="254">
        <v>83</v>
      </c>
      <c r="I41" s="254">
        <v>59.71</v>
      </c>
      <c r="J41" s="75"/>
    </row>
    <row r="42" spans="1:10">
      <c r="A42" s="34" t="s">
        <v>194</v>
      </c>
      <c r="B42" s="254">
        <v>394</v>
      </c>
      <c r="C42" s="254">
        <v>59</v>
      </c>
      <c r="D42" s="254">
        <v>47</v>
      </c>
      <c r="E42" s="254">
        <v>288</v>
      </c>
      <c r="F42" s="254">
        <v>324</v>
      </c>
      <c r="G42" s="254">
        <v>82.23</v>
      </c>
      <c r="H42" s="254">
        <v>266</v>
      </c>
      <c r="I42" s="254">
        <v>67.510000000000005</v>
      </c>
      <c r="J42" s="75"/>
    </row>
    <row r="43" spans="1:10">
      <c r="A43" s="34" t="s">
        <v>195</v>
      </c>
      <c r="B43" s="254">
        <v>188</v>
      </c>
      <c r="C43" s="254">
        <v>34</v>
      </c>
      <c r="D43" s="254">
        <v>16</v>
      </c>
      <c r="E43" s="254">
        <v>138</v>
      </c>
      <c r="F43" s="254">
        <v>152</v>
      </c>
      <c r="G43" s="254">
        <v>80.849999999999994</v>
      </c>
      <c r="H43" s="254">
        <v>128</v>
      </c>
      <c r="I43" s="254">
        <v>68.09</v>
      </c>
      <c r="J43" s="75"/>
    </row>
    <row r="44" spans="1:10">
      <c r="A44" s="34" t="s">
        <v>196</v>
      </c>
      <c r="B44" s="254">
        <v>315</v>
      </c>
      <c r="C44" s="254">
        <v>28</v>
      </c>
      <c r="D44" s="254">
        <v>26</v>
      </c>
      <c r="E44" s="254">
        <v>261</v>
      </c>
      <c r="F44" s="254">
        <v>270</v>
      </c>
      <c r="G44" s="254">
        <v>85.71</v>
      </c>
      <c r="H44" s="254">
        <v>228</v>
      </c>
      <c r="I44" s="254">
        <v>72.38</v>
      </c>
      <c r="J44" s="75"/>
    </row>
    <row r="45" spans="1:10">
      <c r="A45" s="34" t="s">
        <v>197</v>
      </c>
      <c r="B45" s="254">
        <v>142</v>
      </c>
      <c r="C45" s="254">
        <v>17</v>
      </c>
      <c r="D45" s="254">
        <v>26</v>
      </c>
      <c r="E45" s="254">
        <v>99</v>
      </c>
      <c r="F45" s="254">
        <v>121</v>
      </c>
      <c r="G45" s="254">
        <v>85.21</v>
      </c>
      <c r="H45" s="254">
        <v>91</v>
      </c>
      <c r="I45" s="254">
        <v>64.08</v>
      </c>
      <c r="J45" s="75"/>
    </row>
    <row r="46" spans="1:10">
      <c r="A46" s="34" t="s">
        <v>198</v>
      </c>
      <c r="B46" s="254">
        <v>39</v>
      </c>
      <c r="C46" s="254">
        <v>0</v>
      </c>
      <c r="D46" s="254">
        <v>7</v>
      </c>
      <c r="E46" s="254">
        <v>32</v>
      </c>
      <c r="F46" s="254">
        <v>35</v>
      </c>
      <c r="G46" s="254">
        <v>89.74</v>
      </c>
      <c r="H46" s="254">
        <v>26</v>
      </c>
      <c r="I46" s="254">
        <v>66.67</v>
      </c>
      <c r="J46" s="75"/>
    </row>
    <row r="47" spans="1:10">
      <c r="A47" s="34" t="s">
        <v>199</v>
      </c>
      <c r="B47" s="254">
        <v>107</v>
      </c>
      <c r="C47" s="254">
        <v>28</v>
      </c>
      <c r="D47" s="254">
        <v>14</v>
      </c>
      <c r="E47" s="254">
        <v>65</v>
      </c>
      <c r="F47" s="254">
        <v>74</v>
      </c>
      <c r="G47" s="254">
        <v>69.16</v>
      </c>
      <c r="H47" s="254">
        <v>54</v>
      </c>
      <c r="I47" s="254">
        <v>50.47</v>
      </c>
      <c r="J47" s="75"/>
    </row>
    <row r="48" spans="1:10">
      <c r="A48" s="34" t="s">
        <v>200</v>
      </c>
      <c r="B48" s="254">
        <v>215</v>
      </c>
      <c r="C48" s="254">
        <v>44</v>
      </c>
      <c r="D48" s="254">
        <v>36</v>
      </c>
      <c r="E48" s="254">
        <v>135</v>
      </c>
      <c r="F48" s="254">
        <v>166</v>
      </c>
      <c r="G48" s="254">
        <v>77.209999999999994</v>
      </c>
      <c r="H48" s="254">
        <v>122</v>
      </c>
      <c r="I48" s="254">
        <v>56.74</v>
      </c>
      <c r="J48" s="75"/>
    </row>
    <row r="49" spans="1:10">
      <c r="A49" s="34" t="s">
        <v>201</v>
      </c>
      <c r="B49" s="254">
        <v>490</v>
      </c>
      <c r="C49" s="254">
        <v>33</v>
      </c>
      <c r="D49" s="254">
        <v>133</v>
      </c>
      <c r="E49" s="254">
        <v>324</v>
      </c>
      <c r="F49" s="254">
        <v>446</v>
      </c>
      <c r="G49" s="254">
        <v>91.02</v>
      </c>
      <c r="H49" s="254">
        <v>301</v>
      </c>
      <c r="I49" s="254">
        <v>61.43</v>
      </c>
      <c r="J49" s="75"/>
    </row>
    <row r="50" spans="1:10">
      <c r="A50" s="34" t="s">
        <v>202</v>
      </c>
      <c r="B50" s="254">
        <v>58</v>
      </c>
      <c r="C50" s="254">
        <v>16</v>
      </c>
      <c r="D50" s="254">
        <v>7</v>
      </c>
      <c r="E50" s="254">
        <v>35</v>
      </c>
      <c r="F50" s="254">
        <v>41</v>
      </c>
      <c r="G50" s="254">
        <v>70.69</v>
      </c>
      <c r="H50" s="254">
        <v>32</v>
      </c>
      <c r="I50" s="254">
        <v>55.17</v>
      </c>
      <c r="J50" s="75"/>
    </row>
    <row r="51" spans="1:10">
      <c r="A51" s="34" t="s">
        <v>203</v>
      </c>
      <c r="B51" s="254">
        <v>57</v>
      </c>
      <c r="C51" s="254">
        <v>12</v>
      </c>
      <c r="D51" s="254">
        <v>6</v>
      </c>
      <c r="E51" s="254">
        <v>39</v>
      </c>
      <c r="F51" s="254">
        <v>43</v>
      </c>
      <c r="G51" s="254">
        <v>75.44</v>
      </c>
      <c r="H51" s="254">
        <v>36</v>
      </c>
      <c r="I51" s="254">
        <v>63.16</v>
      </c>
      <c r="J51" s="75"/>
    </row>
    <row r="52" spans="1:10">
      <c r="A52" s="34" t="s">
        <v>204</v>
      </c>
      <c r="B52" s="254">
        <v>542</v>
      </c>
      <c r="C52" s="254">
        <v>156</v>
      </c>
      <c r="D52" s="254">
        <v>44</v>
      </c>
      <c r="E52" s="254">
        <v>342</v>
      </c>
      <c r="F52" s="254">
        <v>367</v>
      </c>
      <c r="G52" s="254">
        <v>67.709999999999994</v>
      </c>
      <c r="H52" s="254">
        <v>297</v>
      </c>
      <c r="I52" s="254">
        <v>54.8</v>
      </c>
      <c r="J52" s="75"/>
    </row>
    <row r="53" spans="1:10">
      <c r="A53" s="34" t="s">
        <v>205</v>
      </c>
      <c r="B53" s="255">
        <v>737</v>
      </c>
      <c r="C53" s="255">
        <v>305</v>
      </c>
      <c r="D53" s="255">
        <v>229</v>
      </c>
      <c r="E53" s="255">
        <v>203</v>
      </c>
      <c r="F53" s="255">
        <v>330</v>
      </c>
      <c r="G53" s="255">
        <v>44.78</v>
      </c>
      <c r="H53" s="255">
        <v>123</v>
      </c>
      <c r="I53" s="255">
        <v>16.690000000000001</v>
      </c>
      <c r="J53" s="81"/>
    </row>
    <row r="54" spans="1:10">
      <c r="A54" s="34" t="s">
        <v>206</v>
      </c>
      <c r="B54" s="255">
        <v>332</v>
      </c>
      <c r="C54" s="255">
        <v>171</v>
      </c>
      <c r="D54" s="255">
        <v>95</v>
      </c>
      <c r="E54" s="255">
        <v>66</v>
      </c>
      <c r="F54" s="255">
        <v>116</v>
      </c>
      <c r="G54" s="255">
        <v>34.94</v>
      </c>
      <c r="H54" s="255">
        <v>28</v>
      </c>
      <c r="I54" s="255">
        <v>8.43</v>
      </c>
      <c r="J54" s="81"/>
    </row>
    <row r="55" spans="1:10">
      <c r="A55" s="34" t="s">
        <v>207</v>
      </c>
      <c r="B55" s="255">
        <v>478</v>
      </c>
      <c r="C55" s="255">
        <v>167</v>
      </c>
      <c r="D55" s="255">
        <v>81</v>
      </c>
      <c r="E55" s="255">
        <v>230</v>
      </c>
      <c r="F55" s="255">
        <v>237</v>
      </c>
      <c r="G55" s="255">
        <v>49.58</v>
      </c>
      <c r="H55" s="255">
        <v>117</v>
      </c>
      <c r="I55" s="255">
        <v>24.48</v>
      </c>
      <c r="J55" s="81"/>
    </row>
    <row r="56" spans="1:10">
      <c r="A56" s="34" t="s">
        <v>208</v>
      </c>
      <c r="B56" s="255">
        <v>478</v>
      </c>
      <c r="C56" s="255">
        <v>153</v>
      </c>
      <c r="D56" s="255">
        <v>147</v>
      </c>
      <c r="E56" s="255">
        <v>178</v>
      </c>
      <c r="F56" s="255">
        <v>250</v>
      </c>
      <c r="G56" s="255">
        <v>52.3</v>
      </c>
      <c r="H56" s="255">
        <v>107</v>
      </c>
      <c r="I56" s="255">
        <v>22.38</v>
      </c>
      <c r="J56" s="81"/>
    </row>
    <row r="57" spans="1:10">
      <c r="A57" s="34" t="s">
        <v>209</v>
      </c>
      <c r="B57" s="255">
        <v>779</v>
      </c>
      <c r="C57" s="255">
        <v>204</v>
      </c>
      <c r="D57" s="255">
        <v>108</v>
      </c>
      <c r="E57" s="255">
        <v>467</v>
      </c>
      <c r="F57" s="255">
        <v>403</v>
      </c>
      <c r="G57" s="255">
        <v>51.73</v>
      </c>
      <c r="H57" s="255">
        <v>207</v>
      </c>
      <c r="I57" s="255">
        <v>26.57</v>
      </c>
      <c r="J57" s="81"/>
    </row>
    <row r="58" spans="1:10">
      <c r="A58" s="34" t="s">
        <v>210</v>
      </c>
      <c r="B58" s="255">
        <v>354</v>
      </c>
      <c r="C58" s="255">
        <v>177</v>
      </c>
      <c r="D58" s="255">
        <v>99</v>
      </c>
      <c r="E58" s="255">
        <v>78</v>
      </c>
      <c r="F58" s="255">
        <v>135</v>
      </c>
      <c r="G58" s="255">
        <v>38.14</v>
      </c>
      <c r="H58" s="255">
        <v>47</v>
      </c>
      <c r="I58" s="255">
        <v>13.28</v>
      </c>
      <c r="J58" s="81"/>
    </row>
    <row r="59" spans="1:10">
      <c r="A59" s="34" t="s">
        <v>211</v>
      </c>
      <c r="B59" s="255">
        <v>493</v>
      </c>
      <c r="C59" s="255">
        <v>288</v>
      </c>
      <c r="D59" s="255">
        <v>105</v>
      </c>
      <c r="E59" s="255">
        <v>100</v>
      </c>
      <c r="F59" s="255">
        <v>159</v>
      </c>
      <c r="G59" s="255">
        <v>32.25</v>
      </c>
      <c r="H59" s="255">
        <v>48</v>
      </c>
      <c r="I59" s="255">
        <v>9.74</v>
      </c>
      <c r="J59" s="81"/>
    </row>
    <row r="60" spans="1:10">
      <c r="A60" s="34" t="s">
        <v>212</v>
      </c>
      <c r="B60" s="256">
        <v>2021</v>
      </c>
      <c r="C60" s="255">
        <v>617</v>
      </c>
      <c r="D60" s="255">
        <v>627</v>
      </c>
      <c r="E60" s="255">
        <v>777</v>
      </c>
      <c r="F60" s="256">
        <v>1090</v>
      </c>
      <c r="G60" s="255">
        <v>53.93</v>
      </c>
      <c r="H60" s="255">
        <v>470</v>
      </c>
      <c r="I60" s="255">
        <v>23.26</v>
      </c>
      <c r="J60" s="81"/>
    </row>
    <row r="61" spans="1:10">
      <c r="A61" s="34" t="s">
        <v>213</v>
      </c>
      <c r="B61" s="257">
        <v>626</v>
      </c>
      <c r="C61" s="257">
        <v>45</v>
      </c>
      <c r="D61" s="257">
        <v>57</v>
      </c>
      <c r="E61" s="257">
        <v>524</v>
      </c>
      <c r="F61" s="257">
        <v>528</v>
      </c>
      <c r="G61" s="257">
        <v>84.35</v>
      </c>
      <c r="H61" s="257">
        <v>444</v>
      </c>
      <c r="I61" s="257">
        <v>70.930000000000007</v>
      </c>
      <c r="J61" s="76"/>
    </row>
    <row r="62" spans="1:10">
      <c r="A62" s="34" t="s">
        <v>214</v>
      </c>
      <c r="B62" s="257">
        <v>399</v>
      </c>
      <c r="C62" s="257">
        <v>12</v>
      </c>
      <c r="D62" s="257">
        <v>31</v>
      </c>
      <c r="E62" s="257">
        <v>356</v>
      </c>
      <c r="F62" s="257">
        <v>355</v>
      </c>
      <c r="G62" s="257">
        <v>88.97</v>
      </c>
      <c r="H62" s="257">
        <v>310</v>
      </c>
      <c r="I62" s="257">
        <v>77.69</v>
      </c>
      <c r="J62" s="76"/>
    </row>
    <row r="63" spans="1:10">
      <c r="A63" s="34" t="s">
        <v>215</v>
      </c>
      <c r="B63" s="257">
        <v>262</v>
      </c>
      <c r="C63" s="257">
        <v>30</v>
      </c>
      <c r="D63" s="257">
        <v>13</v>
      </c>
      <c r="E63" s="257">
        <v>219</v>
      </c>
      <c r="F63" s="257">
        <v>183</v>
      </c>
      <c r="G63" s="257">
        <v>69.849999999999994</v>
      </c>
      <c r="H63" s="257">
        <v>157</v>
      </c>
      <c r="I63" s="257">
        <v>59.92</v>
      </c>
      <c r="J63" s="76"/>
    </row>
    <row r="64" spans="1:10">
      <c r="A64" s="34" t="s">
        <v>216</v>
      </c>
      <c r="B64" s="257">
        <v>221</v>
      </c>
      <c r="C64" s="257">
        <v>43</v>
      </c>
      <c r="D64" s="257">
        <v>17</v>
      </c>
      <c r="E64" s="257">
        <v>161</v>
      </c>
      <c r="F64" s="257">
        <v>153</v>
      </c>
      <c r="G64" s="257">
        <v>69.23</v>
      </c>
      <c r="H64" s="257">
        <v>127</v>
      </c>
      <c r="I64" s="257">
        <v>57.47</v>
      </c>
      <c r="J64" s="76"/>
    </row>
    <row r="65" spans="1:10">
      <c r="A65" s="34" t="s">
        <v>217</v>
      </c>
      <c r="B65" s="257">
        <v>315</v>
      </c>
      <c r="C65" s="257">
        <v>13</v>
      </c>
      <c r="D65" s="257">
        <v>43</v>
      </c>
      <c r="E65" s="257">
        <v>259</v>
      </c>
      <c r="F65" s="257">
        <v>278</v>
      </c>
      <c r="G65" s="257">
        <v>88.25</v>
      </c>
      <c r="H65" s="257">
        <v>220</v>
      </c>
      <c r="I65" s="257">
        <v>69.84</v>
      </c>
      <c r="J65" s="76"/>
    </row>
    <row r="66" spans="1:10">
      <c r="A66" s="34" t="s">
        <v>218</v>
      </c>
      <c r="B66" s="257">
        <v>182</v>
      </c>
      <c r="C66" s="257">
        <v>34</v>
      </c>
      <c r="D66" s="257">
        <v>27</v>
      </c>
      <c r="E66" s="257">
        <v>121</v>
      </c>
      <c r="F66" s="257">
        <v>127</v>
      </c>
      <c r="G66" s="257">
        <v>69.78</v>
      </c>
      <c r="H66" s="257">
        <v>89</v>
      </c>
      <c r="I66" s="257">
        <v>48.9</v>
      </c>
      <c r="J66" s="76"/>
    </row>
    <row r="67" spans="1:10">
      <c r="A67" s="34" t="s">
        <v>219</v>
      </c>
      <c r="B67" s="257">
        <v>381</v>
      </c>
      <c r="C67" s="257">
        <v>62</v>
      </c>
      <c r="D67" s="257">
        <v>22</v>
      </c>
      <c r="E67" s="257">
        <v>297</v>
      </c>
      <c r="F67" s="257">
        <v>288</v>
      </c>
      <c r="G67" s="257">
        <v>75.59</v>
      </c>
      <c r="H67" s="257">
        <v>234</v>
      </c>
      <c r="I67" s="257">
        <v>61.42</v>
      </c>
      <c r="J67" s="76"/>
    </row>
    <row r="68" spans="1:10">
      <c r="A68" s="34" t="s">
        <v>220</v>
      </c>
      <c r="B68" s="257">
        <v>310</v>
      </c>
      <c r="C68" s="257">
        <v>10</v>
      </c>
      <c r="D68" s="257">
        <v>6</v>
      </c>
      <c r="E68" s="257">
        <v>294</v>
      </c>
      <c r="F68" s="257">
        <v>280</v>
      </c>
      <c r="G68" s="257">
        <v>90.32</v>
      </c>
      <c r="H68" s="257">
        <v>263</v>
      </c>
      <c r="I68" s="257">
        <v>84.84</v>
      </c>
      <c r="J68" s="76"/>
    </row>
    <row r="69" spans="1:10">
      <c r="A69" s="34" t="s">
        <v>221</v>
      </c>
      <c r="B69" s="257">
        <v>391</v>
      </c>
      <c r="C69" s="257">
        <v>35</v>
      </c>
      <c r="D69" s="257">
        <v>66</v>
      </c>
      <c r="E69" s="257">
        <v>290</v>
      </c>
      <c r="F69" s="257">
        <v>344</v>
      </c>
      <c r="G69" s="257">
        <v>87.98</v>
      </c>
      <c r="H69" s="257">
        <v>257</v>
      </c>
      <c r="I69" s="257">
        <v>65.73</v>
      </c>
      <c r="J69" s="76"/>
    </row>
    <row r="70" spans="1:10">
      <c r="A70" s="34" t="s">
        <v>222</v>
      </c>
      <c r="B70" s="257">
        <v>160</v>
      </c>
      <c r="C70" s="257">
        <v>15</v>
      </c>
      <c r="D70" s="257">
        <v>14</v>
      </c>
      <c r="E70" s="257">
        <v>131</v>
      </c>
      <c r="F70" s="257">
        <v>133</v>
      </c>
      <c r="G70" s="257">
        <v>83.13</v>
      </c>
      <c r="H70" s="257">
        <v>106</v>
      </c>
      <c r="I70" s="257">
        <v>66.25</v>
      </c>
      <c r="J70" s="76"/>
    </row>
    <row r="71" spans="1:10">
      <c r="A71" s="34" t="s">
        <v>223</v>
      </c>
      <c r="B71" s="257">
        <v>463</v>
      </c>
      <c r="C71" s="257">
        <v>101</v>
      </c>
      <c r="D71" s="257">
        <v>53</v>
      </c>
      <c r="E71" s="257">
        <v>309</v>
      </c>
      <c r="F71" s="257">
        <v>326</v>
      </c>
      <c r="G71" s="257">
        <v>70.41</v>
      </c>
      <c r="H71" s="257">
        <v>250</v>
      </c>
      <c r="I71" s="257">
        <v>54</v>
      </c>
      <c r="J71" s="76"/>
    </row>
    <row r="72" spans="1:10">
      <c r="A72" s="34" t="s">
        <v>224</v>
      </c>
      <c r="B72" s="257">
        <v>524</v>
      </c>
      <c r="C72" s="257">
        <v>47</v>
      </c>
      <c r="D72" s="257">
        <v>28</v>
      </c>
      <c r="E72" s="257">
        <v>449</v>
      </c>
      <c r="F72" s="257">
        <v>394</v>
      </c>
      <c r="G72" s="257">
        <v>75.19</v>
      </c>
      <c r="H72" s="257">
        <v>329</v>
      </c>
      <c r="I72" s="257">
        <v>62.79</v>
      </c>
      <c r="J72" s="76"/>
    </row>
    <row r="73" spans="1:10">
      <c r="A73" s="34" t="s">
        <v>225</v>
      </c>
      <c r="B73" s="257">
        <v>286</v>
      </c>
      <c r="C73" s="257">
        <v>58</v>
      </c>
      <c r="D73" s="257">
        <v>32</v>
      </c>
      <c r="E73" s="257">
        <v>196</v>
      </c>
      <c r="F73" s="257">
        <v>210</v>
      </c>
      <c r="G73" s="257">
        <v>73.430000000000007</v>
      </c>
      <c r="H73" s="257">
        <v>152</v>
      </c>
      <c r="I73" s="257">
        <v>53.15</v>
      </c>
      <c r="J73" s="76"/>
    </row>
    <row r="74" spans="1:10">
      <c r="A74" s="34" t="s">
        <v>226</v>
      </c>
      <c r="B74" s="257">
        <v>211</v>
      </c>
      <c r="C74" s="257">
        <v>4</v>
      </c>
      <c r="D74" s="257">
        <v>11</v>
      </c>
      <c r="E74" s="257">
        <v>196</v>
      </c>
      <c r="F74" s="257">
        <v>186</v>
      </c>
      <c r="G74" s="257">
        <v>88.15</v>
      </c>
      <c r="H74" s="257">
        <v>164</v>
      </c>
      <c r="I74" s="257">
        <v>77.73</v>
      </c>
      <c r="J74" s="76"/>
    </row>
    <row r="75" spans="1:10">
      <c r="A75" s="34" t="s">
        <v>227</v>
      </c>
      <c r="B75" s="257">
        <v>143</v>
      </c>
      <c r="C75" s="257">
        <v>41</v>
      </c>
      <c r="D75" s="257">
        <v>4</v>
      </c>
      <c r="E75" s="257">
        <v>98</v>
      </c>
      <c r="F75" s="257">
        <v>95</v>
      </c>
      <c r="G75" s="257">
        <v>66.430000000000007</v>
      </c>
      <c r="H75" s="257">
        <v>86</v>
      </c>
      <c r="I75" s="257">
        <v>60.14</v>
      </c>
      <c r="J75" s="76"/>
    </row>
    <row r="76" spans="1:10" ht="27.6">
      <c r="A76" s="34" t="s">
        <v>228</v>
      </c>
      <c r="B76" s="257">
        <v>434</v>
      </c>
      <c r="C76" s="257">
        <v>141</v>
      </c>
      <c r="D76" s="257">
        <v>40</v>
      </c>
      <c r="E76" s="257">
        <v>253</v>
      </c>
      <c r="F76" s="257">
        <v>270</v>
      </c>
      <c r="G76" s="257">
        <v>62.21</v>
      </c>
      <c r="H76" s="257">
        <v>221</v>
      </c>
      <c r="I76" s="257">
        <v>50.92</v>
      </c>
      <c r="J76" s="76"/>
    </row>
    <row r="77" spans="1:10">
      <c r="A77" s="34" t="s">
        <v>229</v>
      </c>
      <c r="B77" s="257">
        <v>191</v>
      </c>
      <c r="C77" s="257">
        <v>31</v>
      </c>
      <c r="D77" s="257">
        <v>15</v>
      </c>
      <c r="E77" s="257">
        <v>145</v>
      </c>
      <c r="F77" s="257">
        <v>132</v>
      </c>
      <c r="G77" s="257">
        <v>69.11</v>
      </c>
      <c r="H77" s="257">
        <v>104</v>
      </c>
      <c r="I77" s="257">
        <v>54.45</v>
      </c>
      <c r="J77" s="76"/>
    </row>
    <row r="78" spans="1:10">
      <c r="A78" s="34" t="s">
        <v>230</v>
      </c>
      <c r="B78" s="257">
        <v>231</v>
      </c>
      <c r="C78" s="257">
        <v>40</v>
      </c>
      <c r="D78" s="257">
        <v>14</v>
      </c>
      <c r="E78" s="257">
        <v>177</v>
      </c>
      <c r="F78" s="257">
        <v>167</v>
      </c>
      <c r="G78" s="257">
        <v>72.290000000000006</v>
      </c>
      <c r="H78" s="257">
        <v>138</v>
      </c>
      <c r="I78" s="257">
        <v>59.74</v>
      </c>
      <c r="J78" s="76"/>
    </row>
    <row r="79" spans="1:10">
      <c r="A79" s="34" t="s">
        <v>231</v>
      </c>
      <c r="B79" s="257">
        <v>73</v>
      </c>
      <c r="C79" s="257">
        <v>11</v>
      </c>
      <c r="D79" s="257">
        <v>9</v>
      </c>
      <c r="E79" s="257">
        <v>53</v>
      </c>
      <c r="F79" s="257">
        <v>59</v>
      </c>
      <c r="G79" s="257">
        <v>80.819999999999993</v>
      </c>
      <c r="H79" s="257">
        <v>41</v>
      </c>
      <c r="I79" s="257">
        <v>56.16</v>
      </c>
      <c r="J79" s="76"/>
    </row>
    <row r="80" spans="1:10">
      <c r="A80" s="34" t="s">
        <v>232</v>
      </c>
      <c r="B80" s="257">
        <v>133</v>
      </c>
      <c r="C80" s="257">
        <v>1</v>
      </c>
      <c r="D80" s="257">
        <v>0</v>
      </c>
      <c r="E80" s="257">
        <v>132</v>
      </c>
      <c r="F80" s="257">
        <v>109</v>
      </c>
      <c r="G80" s="257">
        <v>81.95</v>
      </c>
      <c r="H80" s="257">
        <v>101</v>
      </c>
      <c r="I80" s="257">
        <v>75.94</v>
      </c>
      <c r="J80" s="76"/>
    </row>
    <row r="81" spans="1:10">
      <c r="A81" s="34" t="s">
        <v>233</v>
      </c>
      <c r="B81" s="258">
        <v>1621</v>
      </c>
      <c r="C81" s="257">
        <v>442</v>
      </c>
      <c r="D81" s="257">
        <v>163</v>
      </c>
      <c r="E81" s="258">
        <v>1016</v>
      </c>
      <c r="F81" s="258">
        <v>1002</v>
      </c>
      <c r="G81" s="257">
        <v>61.81</v>
      </c>
      <c r="H81" s="257">
        <v>790</v>
      </c>
      <c r="I81" s="257">
        <v>48.74</v>
      </c>
      <c r="J81" s="76"/>
    </row>
    <row r="82" spans="1:10">
      <c r="A82" s="34" t="s">
        <v>234</v>
      </c>
      <c r="B82" s="257">
        <v>328</v>
      </c>
      <c r="C82" s="257">
        <v>50</v>
      </c>
      <c r="D82" s="257">
        <v>35</v>
      </c>
      <c r="E82" s="257">
        <v>243</v>
      </c>
      <c r="F82" s="257">
        <v>232</v>
      </c>
      <c r="G82" s="257">
        <v>70.73</v>
      </c>
      <c r="H82" s="257">
        <v>188</v>
      </c>
      <c r="I82" s="257">
        <v>57.32</v>
      </c>
      <c r="J82" s="76"/>
    </row>
    <row r="83" spans="1:10">
      <c r="A83" s="34" t="s">
        <v>235</v>
      </c>
      <c r="B83" s="259">
        <v>185</v>
      </c>
      <c r="C83" s="259">
        <v>46</v>
      </c>
      <c r="D83" s="259">
        <v>39</v>
      </c>
      <c r="E83" s="259">
        <v>100</v>
      </c>
      <c r="F83" s="259">
        <v>127</v>
      </c>
      <c r="G83" s="259">
        <v>68.650000000000006</v>
      </c>
      <c r="H83" s="259">
        <v>71</v>
      </c>
      <c r="I83" s="259">
        <v>38.380000000000003</v>
      </c>
      <c r="J83" s="77"/>
    </row>
    <row r="84" spans="1:10">
      <c r="A84" s="34" t="s">
        <v>236</v>
      </c>
      <c r="B84" s="259">
        <v>214</v>
      </c>
      <c r="C84" s="259">
        <v>58</v>
      </c>
      <c r="D84" s="259">
        <v>35</v>
      </c>
      <c r="E84" s="259">
        <v>121</v>
      </c>
      <c r="F84" s="259">
        <v>134</v>
      </c>
      <c r="G84" s="259">
        <v>62.62</v>
      </c>
      <c r="H84" s="259">
        <v>84</v>
      </c>
      <c r="I84" s="259">
        <v>39.25</v>
      </c>
      <c r="J84" s="77"/>
    </row>
    <row r="85" spans="1:10">
      <c r="A85" s="34" t="s">
        <v>237</v>
      </c>
      <c r="B85" s="259">
        <v>455</v>
      </c>
      <c r="C85" s="259">
        <v>69</v>
      </c>
      <c r="D85" s="259">
        <v>44</v>
      </c>
      <c r="E85" s="259">
        <v>342</v>
      </c>
      <c r="F85" s="259">
        <v>326</v>
      </c>
      <c r="G85" s="259">
        <v>71.650000000000006</v>
      </c>
      <c r="H85" s="259">
        <v>272</v>
      </c>
      <c r="I85" s="259">
        <v>59.78</v>
      </c>
      <c r="J85" s="77"/>
    </row>
    <row r="86" spans="1:10">
      <c r="A86" s="34" t="s">
        <v>238</v>
      </c>
      <c r="B86" s="259">
        <v>509</v>
      </c>
      <c r="C86" s="259">
        <v>179</v>
      </c>
      <c r="D86" s="259">
        <v>140</v>
      </c>
      <c r="E86" s="259">
        <v>190</v>
      </c>
      <c r="F86" s="259">
        <v>219</v>
      </c>
      <c r="G86" s="259">
        <v>43.03</v>
      </c>
      <c r="H86" s="259">
        <v>87</v>
      </c>
      <c r="I86" s="259">
        <v>17.09</v>
      </c>
      <c r="J86" s="77"/>
    </row>
    <row r="87" spans="1:10">
      <c r="A87" s="34" t="s">
        <v>239</v>
      </c>
      <c r="B87" s="259">
        <v>396</v>
      </c>
      <c r="C87" s="259">
        <v>51</v>
      </c>
      <c r="D87" s="259">
        <v>19</v>
      </c>
      <c r="E87" s="259">
        <v>326</v>
      </c>
      <c r="F87" s="259">
        <v>284</v>
      </c>
      <c r="G87" s="259">
        <v>71.72</v>
      </c>
      <c r="H87" s="259">
        <v>227</v>
      </c>
      <c r="I87" s="259">
        <v>57.32</v>
      </c>
      <c r="J87" s="77"/>
    </row>
    <row r="88" spans="1:10">
      <c r="A88" s="34" t="s">
        <v>240</v>
      </c>
      <c r="B88" s="259">
        <v>345</v>
      </c>
      <c r="C88" s="259">
        <v>69</v>
      </c>
      <c r="D88" s="259">
        <v>26</v>
      </c>
      <c r="E88" s="259">
        <v>250</v>
      </c>
      <c r="F88" s="259">
        <v>222</v>
      </c>
      <c r="G88" s="259">
        <v>64.349999999999994</v>
      </c>
      <c r="H88" s="259">
        <v>181</v>
      </c>
      <c r="I88" s="259">
        <v>52.46</v>
      </c>
      <c r="J88" s="77"/>
    </row>
    <row r="89" spans="1:10">
      <c r="A89" s="34" t="s">
        <v>241</v>
      </c>
      <c r="B89" s="259">
        <v>167</v>
      </c>
      <c r="C89" s="259">
        <v>35</v>
      </c>
      <c r="D89" s="259">
        <v>18</v>
      </c>
      <c r="E89" s="259">
        <v>114</v>
      </c>
      <c r="F89" s="259">
        <v>115</v>
      </c>
      <c r="G89" s="259">
        <v>68.86</v>
      </c>
      <c r="H89" s="259">
        <v>87</v>
      </c>
      <c r="I89" s="259">
        <v>52.1</v>
      </c>
      <c r="J89" s="77"/>
    </row>
    <row r="90" spans="1:10">
      <c r="A90" s="34" t="s">
        <v>242</v>
      </c>
      <c r="B90" s="259">
        <v>833</v>
      </c>
      <c r="C90" s="259">
        <v>258</v>
      </c>
      <c r="D90" s="259">
        <v>100</v>
      </c>
      <c r="E90" s="259">
        <v>475</v>
      </c>
      <c r="F90" s="259">
        <v>467</v>
      </c>
      <c r="G90" s="259">
        <v>56.06</v>
      </c>
      <c r="H90" s="259">
        <v>312</v>
      </c>
      <c r="I90" s="259">
        <v>37.450000000000003</v>
      </c>
      <c r="J90" s="77"/>
    </row>
    <row r="91" spans="1:10">
      <c r="A91" s="34" t="s">
        <v>243</v>
      </c>
      <c r="B91" s="259">
        <v>341</v>
      </c>
      <c r="C91" s="259">
        <v>41</v>
      </c>
      <c r="D91" s="259">
        <v>14</v>
      </c>
      <c r="E91" s="259">
        <v>286</v>
      </c>
      <c r="F91" s="259">
        <v>247</v>
      </c>
      <c r="G91" s="259">
        <v>72.430000000000007</v>
      </c>
      <c r="H91" s="259">
        <v>207</v>
      </c>
      <c r="I91" s="259">
        <v>60.7</v>
      </c>
      <c r="J91" s="77"/>
    </row>
    <row r="92" spans="1:10">
      <c r="A92" s="34" t="s">
        <v>244</v>
      </c>
      <c r="B92" s="259">
        <v>229</v>
      </c>
      <c r="C92" s="259">
        <v>18</v>
      </c>
      <c r="D92" s="259">
        <v>35</v>
      </c>
      <c r="E92" s="259">
        <v>176</v>
      </c>
      <c r="F92" s="259">
        <v>188</v>
      </c>
      <c r="G92" s="259">
        <v>82.1</v>
      </c>
      <c r="H92" s="259">
        <v>134</v>
      </c>
      <c r="I92" s="259">
        <v>58.52</v>
      </c>
      <c r="J92" s="77"/>
    </row>
    <row r="93" spans="1:10">
      <c r="A93" s="34" t="s">
        <v>245</v>
      </c>
      <c r="B93" s="259">
        <v>568</v>
      </c>
      <c r="C93" s="259">
        <v>103</v>
      </c>
      <c r="D93" s="259">
        <v>111</v>
      </c>
      <c r="E93" s="259">
        <v>354</v>
      </c>
      <c r="F93" s="259">
        <v>376</v>
      </c>
      <c r="G93" s="259">
        <v>66.2</v>
      </c>
      <c r="H93" s="259">
        <v>219</v>
      </c>
      <c r="I93" s="259">
        <v>38.56</v>
      </c>
      <c r="J93" s="77"/>
    </row>
    <row r="94" spans="1:10">
      <c r="A94" s="34" t="s">
        <v>246</v>
      </c>
      <c r="B94" s="259">
        <v>410</v>
      </c>
      <c r="C94" s="259">
        <v>115</v>
      </c>
      <c r="D94" s="259">
        <v>41</v>
      </c>
      <c r="E94" s="259">
        <v>254</v>
      </c>
      <c r="F94" s="259">
        <v>242</v>
      </c>
      <c r="G94" s="259">
        <v>59.02</v>
      </c>
      <c r="H94" s="259">
        <v>181</v>
      </c>
      <c r="I94" s="259">
        <v>44.15</v>
      </c>
      <c r="J94" s="77"/>
    </row>
    <row r="95" spans="1:10">
      <c r="A95" s="34" t="s">
        <v>247</v>
      </c>
      <c r="B95" s="259">
        <v>589</v>
      </c>
      <c r="C95" s="259">
        <v>137</v>
      </c>
      <c r="D95" s="259">
        <v>114</v>
      </c>
      <c r="E95" s="259">
        <v>338</v>
      </c>
      <c r="F95" s="259">
        <v>356</v>
      </c>
      <c r="G95" s="259">
        <v>60.44</v>
      </c>
      <c r="H95" s="259">
        <v>188</v>
      </c>
      <c r="I95" s="259">
        <v>31.92</v>
      </c>
      <c r="J95" s="77"/>
    </row>
    <row r="96" spans="1:10">
      <c r="A96" s="34" t="s">
        <v>248</v>
      </c>
      <c r="B96" s="259">
        <v>377</v>
      </c>
      <c r="C96" s="259">
        <v>92</v>
      </c>
      <c r="D96" s="259">
        <v>47</v>
      </c>
      <c r="E96" s="259">
        <v>238</v>
      </c>
      <c r="F96" s="259">
        <v>233</v>
      </c>
      <c r="G96" s="259">
        <v>61.8</v>
      </c>
      <c r="H96" s="259">
        <v>158</v>
      </c>
      <c r="I96" s="259">
        <v>41.91</v>
      </c>
      <c r="J96" s="77"/>
    </row>
    <row r="97" spans="1:10">
      <c r="A97" s="34" t="s">
        <v>249</v>
      </c>
      <c r="B97" s="259">
        <v>141</v>
      </c>
      <c r="C97" s="259">
        <v>29</v>
      </c>
      <c r="D97" s="259">
        <v>46</v>
      </c>
      <c r="E97" s="259">
        <v>66</v>
      </c>
      <c r="F97" s="259">
        <v>98</v>
      </c>
      <c r="G97" s="259">
        <v>69.5</v>
      </c>
      <c r="H97" s="259">
        <v>50</v>
      </c>
      <c r="I97" s="259">
        <v>35.46</v>
      </c>
      <c r="J97" s="77"/>
    </row>
    <row r="98" spans="1:10">
      <c r="A98" s="34" t="s">
        <v>250</v>
      </c>
      <c r="B98" s="259">
        <v>154</v>
      </c>
      <c r="C98" s="259">
        <v>76</v>
      </c>
      <c r="D98" s="259">
        <v>20</v>
      </c>
      <c r="E98" s="259">
        <v>58</v>
      </c>
      <c r="F98" s="259">
        <v>61</v>
      </c>
      <c r="G98" s="259">
        <v>39.61</v>
      </c>
      <c r="H98" s="259">
        <v>35</v>
      </c>
      <c r="I98" s="259">
        <v>22.73</v>
      </c>
      <c r="J98" s="77"/>
    </row>
    <row r="99" spans="1:10">
      <c r="A99" s="34" t="s">
        <v>251</v>
      </c>
      <c r="B99" s="260">
        <v>1179</v>
      </c>
      <c r="C99" s="259">
        <v>398</v>
      </c>
      <c r="D99" s="259">
        <v>90</v>
      </c>
      <c r="E99" s="259">
        <v>691</v>
      </c>
      <c r="F99" s="259">
        <v>571</v>
      </c>
      <c r="G99" s="259">
        <v>48.43</v>
      </c>
      <c r="H99" s="259">
        <v>405</v>
      </c>
      <c r="I99" s="259">
        <v>34.35</v>
      </c>
      <c r="J99" s="77"/>
    </row>
    <row r="100" spans="1:10">
      <c r="A100" s="34" t="s">
        <v>252</v>
      </c>
      <c r="B100" s="261">
        <v>273</v>
      </c>
      <c r="C100" s="261">
        <v>71</v>
      </c>
      <c r="D100" s="261">
        <v>45</v>
      </c>
      <c r="E100" s="261">
        <v>157</v>
      </c>
      <c r="F100" s="261">
        <v>139</v>
      </c>
      <c r="G100" s="261">
        <v>50.92</v>
      </c>
      <c r="H100" s="261">
        <v>74</v>
      </c>
      <c r="I100" s="261">
        <v>27.11</v>
      </c>
      <c r="J100" s="78"/>
    </row>
    <row r="101" spans="1:10">
      <c r="A101" s="34" t="s">
        <v>253</v>
      </c>
      <c r="B101" s="261">
        <v>484</v>
      </c>
      <c r="C101" s="261">
        <v>185</v>
      </c>
      <c r="D101" s="261">
        <v>59</v>
      </c>
      <c r="E101" s="261">
        <v>240</v>
      </c>
      <c r="F101" s="261">
        <v>220</v>
      </c>
      <c r="G101" s="261">
        <v>45.45</v>
      </c>
      <c r="H101" s="261">
        <v>130</v>
      </c>
      <c r="I101" s="261">
        <v>26.86</v>
      </c>
      <c r="J101" s="78"/>
    </row>
    <row r="102" spans="1:10">
      <c r="A102" s="34" t="s">
        <v>254</v>
      </c>
      <c r="B102" s="261">
        <v>549</v>
      </c>
      <c r="C102" s="261">
        <v>192</v>
      </c>
      <c r="D102" s="261">
        <v>61</v>
      </c>
      <c r="E102" s="261">
        <v>296</v>
      </c>
      <c r="F102" s="261">
        <v>252</v>
      </c>
      <c r="G102" s="261">
        <v>45.9</v>
      </c>
      <c r="H102" s="261">
        <v>157</v>
      </c>
      <c r="I102" s="261">
        <v>28.6</v>
      </c>
      <c r="J102" s="78"/>
    </row>
    <row r="103" spans="1:10">
      <c r="A103" s="34" t="s">
        <v>255</v>
      </c>
      <c r="B103" s="262">
        <v>1031</v>
      </c>
      <c r="C103" s="261">
        <v>420</v>
      </c>
      <c r="D103" s="261">
        <v>164</v>
      </c>
      <c r="E103" s="261">
        <v>447</v>
      </c>
      <c r="F103" s="261">
        <v>424</v>
      </c>
      <c r="G103" s="261">
        <v>41.13</v>
      </c>
      <c r="H103" s="261">
        <v>217</v>
      </c>
      <c r="I103" s="261">
        <v>21.05</v>
      </c>
      <c r="J103" s="78"/>
    </row>
    <row r="104" spans="1:10">
      <c r="A104" s="34" t="s">
        <v>256</v>
      </c>
      <c r="B104" s="261">
        <v>681</v>
      </c>
      <c r="C104" s="261">
        <v>212</v>
      </c>
      <c r="D104" s="261">
        <v>99</v>
      </c>
      <c r="E104" s="261">
        <v>370</v>
      </c>
      <c r="F104" s="261">
        <v>332</v>
      </c>
      <c r="G104" s="261">
        <v>48.75</v>
      </c>
      <c r="H104" s="261">
        <v>188</v>
      </c>
      <c r="I104" s="261">
        <v>27.61</v>
      </c>
      <c r="J104" s="78"/>
    </row>
    <row r="105" spans="1:10">
      <c r="A105" s="34" t="s">
        <v>257</v>
      </c>
      <c r="B105" s="261">
        <v>700</v>
      </c>
      <c r="C105" s="261">
        <v>224</v>
      </c>
      <c r="D105" s="261">
        <v>89</v>
      </c>
      <c r="E105" s="261">
        <v>387</v>
      </c>
      <c r="F105" s="261">
        <v>374</v>
      </c>
      <c r="G105" s="261">
        <v>53.43</v>
      </c>
      <c r="H105" s="261">
        <v>241</v>
      </c>
      <c r="I105" s="261">
        <v>34.43</v>
      </c>
      <c r="J105" s="78"/>
    </row>
    <row r="106" spans="1:10">
      <c r="A106" s="34" t="s">
        <v>258</v>
      </c>
      <c r="B106" s="261">
        <v>864</v>
      </c>
      <c r="C106" s="261">
        <v>341</v>
      </c>
      <c r="D106" s="261">
        <v>108</v>
      </c>
      <c r="E106" s="261">
        <v>415</v>
      </c>
      <c r="F106" s="261">
        <v>386</v>
      </c>
      <c r="G106" s="261">
        <v>44.68</v>
      </c>
      <c r="H106" s="261">
        <v>240</v>
      </c>
      <c r="I106" s="261">
        <v>27.78</v>
      </c>
      <c r="J106" s="78"/>
    </row>
    <row r="107" spans="1:10">
      <c r="A107" s="34" t="s">
        <v>259</v>
      </c>
      <c r="B107" s="261">
        <v>640</v>
      </c>
      <c r="C107" s="261">
        <v>227</v>
      </c>
      <c r="D107" s="261">
        <v>66</v>
      </c>
      <c r="E107" s="261">
        <v>347</v>
      </c>
      <c r="F107" s="261">
        <v>267</v>
      </c>
      <c r="G107" s="261">
        <v>41.72</v>
      </c>
      <c r="H107" s="261">
        <v>163</v>
      </c>
      <c r="I107" s="261">
        <v>25.47</v>
      </c>
      <c r="J107" s="78"/>
    </row>
    <row r="108" spans="1:10">
      <c r="A108" s="34" t="s">
        <v>260</v>
      </c>
      <c r="B108" s="263">
        <v>312</v>
      </c>
      <c r="C108" s="263">
        <v>57</v>
      </c>
      <c r="D108" s="263">
        <v>49</v>
      </c>
      <c r="E108" s="263">
        <v>206</v>
      </c>
      <c r="F108" s="263">
        <v>200</v>
      </c>
      <c r="G108" s="263">
        <v>64.099999999999994</v>
      </c>
      <c r="H108" s="263">
        <v>116</v>
      </c>
      <c r="I108" s="263">
        <v>37.18</v>
      </c>
      <c r="J108" s="79"/>
    </row>
    <row r="109" spans="1:10">
      <c r="A109" s="34" t="s">
        <v>261</v>
      </c>
      <c r="B109" s="263">
        <v>196</v>
      </c>
      <c r="C109" s="263">
        <v>21</v>
      </c>
      <c r="D109" s="263">
        <v>24</v>
      </c>
      <c r="E109" s="263">
        <v>151</v>
      </c>
      <c r="F109" s="263">
        <v>147</v>
      </c>
      <c r="G109" s="263">
        <v>75</v>
      </c>
      <c r="H109" s="263">
        <v>111</v>
      </c>
      <c r="I109" s="263">
        <v>56.63</v>
      </c>
      <c r="J109" s="79"/>
    </row>
    <row r="110" spans="1:10">
      <c r="A110" s="34" t="s">
        <v>262</v>
      </c>
      <c r="B110" s="263">
        <v>395</v>
      </c>
      <c r="C110" s="263">
        <v>68</v>
      </c>
      <c r="D110" s="263">
        <v>61</v>
      </c>
      <c r="E110" s="263">
        <v>266</v>
      </c>
      <c r="F110" s="263">
        <v>251</v>
      </c>
      <c r="G110" s="263">
        <v>63.54</v>
      </c>
      <c r="H110" s="263">
        <v>152</v>
      </c>
      <c r="I110" s="263">
        <v>38.479999999999997</v>
      </c>
      <c r="J110" s="79"/>
    </row>
    <row r="111" spans="1:10">
      <c r="A111" s="34" t="s">
        <v>263</v>
      </c>
      <c r="B111" s="263">
        <v>300</v>
      </c>
      <c r="C111" s="263">
        <v>34</v>
      </c>
      <c r="D111" s="263">
        <v>25</v>
      </c>
      <c r="E111" s="263">
        <v>241</v>
      </c>
      <c r="F111" s="263">
        <v>254</v>
      </c>
      <c r="G111" s="263">
        <v>84.67</v>
      </c>
      <c r="H111" s="263">
        <v>206</v>
      </c>
      <c r="I111" s="263">
        <v>68.67</v>
      </c>
      <c r="J111" s="79"/>
    </row>
    <row r="112" spans="1:10">
      <c r="A112" s="34" t="s">
        <v>264</v>
      </c>
      <c r="B112" s="263">
        <v>433</v>
      </c>
      <c r="C112" s="263">
        <v>4</v>
      </c>
      <c r="D112" s="263">
        <v>7</v>
      </c>
      <c r="E112" s="263">
        <v>422</v>
      </c>
      <c r="F112" s="263">
        <v>372</v>
      </c>
      <c r="G112" s="263">
        <v>85.91</v>
      </c>
      <c r="H112" s="263">
        <v>329</v>
      </c>
      <c r="I112" s="263">
        <v>75.98</v>
      </c>
      <c r="J112" s="79"/>
    </row>
    <row r="113" spans="1:10">
      <c r="A113" s="34" t="s">
        <v>265</v>
      </c>
      <c r="B113" s="263">
        <v>211</v>
      </c>
      <c r="C113" s="263">
        <v>33</v>
      </c>
      <c r="D113" s="263">
        <v>17</v>
      </c>
      <c r="E113" s="263">
        <v>161</v>
      </c>
      <c r="F113" s="263">
        <v>150</v>
      </c>
      <c r="G113" s="263">
        <v>71.09</v>
      </c>
      <c r="H113" s="263">
        <v>111</v>
      </c>
      <c r="I113" s="263">
        <v>52.61</v>
      </c>
      <c r="J113" s="79"/>
    </row>
    <row r="114" spans="1:10">
      <c r="A114" s="34" t="s">
        <v>266</v>
      </c>
      <c r="B114" s="263">
        <v>66</v>
      </c>
      <c r="C114" s="263">
        <v>16</v>
      </c>
      <c r="D114" s="263">
        <v>6</v>
      </c>
      <c r="E114" s="263">
        <v>44</v>
      </c>
      <c r="F114" s="263">
        <v>38</v>
      </c>
      <c r="G114" s="263">
        <v>57.58</v>
      </c>
      <c r="H114" s="263">
        <v>23</v>
      </c>
      <c r="I114" s="263">
        <v>34.85</v>
      </c>
      <c r="J114" s="79"/>
    </row>
    <row r="115" spans="1:10">
      <c r="A115" s="34" t="s">
        <v>267</v>
      </c>
      <c r="B115" s="263">
        <v>240</v>
      </c>
      <c r="C115" s="263">
        <v>44</v>
      </c>
      <c r="D115" s="263">
        <v>13</v>
      </c>
      <c r="E115" s="263">
        <v>183</v>
      </c>
      <c r="F115" s="263">
        <v>147</v>
      </c>
      <c r="G115" s="263">
        <v>61.25</v>
      </c>
      <c r="H115" s="263">
        <v>122</v>
      </c>
      <c r="I115" s="263">
        <v>50.83</v>
      </c>
      <c r="J115" s="79"/>
    </row>
    <row r="116" spans="1:10">
      <c r="A116" s="34" t="s">
        <v>268</v>
      </c>
      <c r="B116" s="263">
        <v>111</v>
      </c>
      <c r="C116" s="263">
        <v>15</v>
      </c>
      <c r="D116" s="263">
        <v>14</v>
      </c>
      <c r="E116" s="263">
        <v>82</v>
      </c>
      <c r="F116" s="263">
        <v>81</v>
      </c>
      <c r="G116" s="263">
        <v>72.97</v>
      </c>
      <c r="H116" s="263">
        <v>57</v>
      </c>
      <c r="I116" s="263">
        <v>51.35</v>
      </c>
      <c r="J116" s="79"/>
    </row>
    <row r="117" spans="1:10">
      <c r="A117" s="34" t="s">
        <v>269</v>
      </c>
      <c r="B117" s="263">
        <v>254</v>
      </c>
      <c r="C117" s="263">
        <v>66</v>
      </c>
      <c r="D117" s="263">
        <v>33</v>
      </c>
      <c r="E117" s="263">
        <v>155</v>
      </c>
      <c r="F117" s="263">
        <v>148</v>
      </c>
      <c r="G117" s="263">
        <v>58.27</v>
      </c>
      <c r="H117" s="263">
        <v>94</v>
      </c>
      <c r="I117" s="263">
        <v>37.01</v>
      </c>
      <c r="J117" s="79"/>
    </row>
    <row r="118" spans="1:10">
      <c r="A118" s="34" t="s">
        <v>270</v>
      </c>
      <c r="B118" s="264">
        <v>316</v>
      </c>
      <c r="C118" s="264">
        <v>200</v>
      </c>
      <c r="D118" s="264">
        <v>103</v>
      </c>
      <c r="E118" s="264">
        <v>13</v>
      </c>
      <c r="F118" s="264">
        <v>100</v>
      </c>
      <c r="G118" s="264">
        <v>31.65</v>
      </c>
      <c r="H118" s="264">
        <v>5</v>
      </c>
      <c r="I118" s="264">
        <v>1.58</v>
      </c>
      <c r="J118" s="80"/>
    </row>
    <row r="119" spans="1:10">
      <c r="A119" s="34" t="s">
        <v>271</v>
      </c>
      <c r="B119" s="264">
        <v>369</v>
      </c>
      <c r="C119" s="264">
        <v>122</v>
      </c>
      <c r="D119" s="264">
        <v>56</v>
      </c>
      <c r="E119" s="264">
        <v>191</v>
      </c>
      <c r="F119" s="264">
        <v>214</v>
      </c>
      <c r="G119" s="264">
        <v>57.99</v>
      </c>
      <c r="H119" s="264">
        <v>151</v>
      </c>
      <c r="I119" s="264">
        <v>40.92</v>
      </c>
      <c r="J119" s="80"/>
    </row>
    <row r="120" spans="1:10">
      <c r="A120" s="34" t="s">
        <v>272</v>
      </c>
      <c r="B120" s="264">
        <v>629</v>
      </c>
      <c r="C120" s="264">
        <v>412</v>
      </c>
      <c r="D120" s="264">
        <v>45</v>
      </c>
      <c r="E120" s="264">
        <v>172</v>
      </c>
      <c r="F120" s="264">
        <v>177</v>
      </c>
      <c r="G120" s="264">
        <v>28.14</v>
      </c>
      <c r="H120" s="264">
        <v>131</v>
      </c>
      <c r="I120" s="264">
        <v>20.83</v>
      </c>
      <c r="J120" s="80"/>
    </row>
    <row r="121" spans="1:10">
      <c r="A121" s="34" t="s">
        <v>273</v>
      </c>
      <c r="B121" s="264">
        <v>585</v>
      </c>
      <c r="C121" s="264">
        <v>55</v>
      </c>
      <c r="D121" s="264">
        <v>217</v>
      </c>
      <c r="E121" s="264">
        <v>313</v>
      </c>
      <c r="F121" s="264">
        <v>521</v>
      </c>
      <c r="G121" s="264">
        <v>89.06</v>
      </c>
      <c r="H121" s="264">
        <v>248</v>
      </c>
      <c r="I121" s="264">
        <v>42.39</v>
      </c>
      <c r="J121" s="80"/>
    </row>
    <row r="122" spans="1:10">
      <c r="A122" s="34" t="s">
        <v>274</v>
      </c>
      <c r="B122" s="264">
        <v>522</v>
      </c>
      <c r="C122" s="264">
        <v>173</v>
      </c>
      <c r="D122" s="264">
        <v>98</v>
      </c>
      <c r="E122" s="264">
        <v>251</v>
      </c>
      <c r="F122" s="264">
        <v>325</v>
      </c>
      <c r="G122" s="264">
        <v>62.26</v>
      </c>
      <c r="H122" s="264">
        <v>222</v>
      </c>
      <c r="I122" s="264">
        <v>42.53</v>
      </c>
      <c r="J122" s="80"/>
    </row>
    <row r="123" spans="1:10" ht="27.6">
      <c r="A123" s="34" t="s">
        <v>275</v>
      </c>
      <c r="B123" s="264">
        <v>479</v>
      </c>
      <c r="C123" s="264">
        <v>356</v>
      </c>
      <c r="D123" s="264">
        <v>88</v>
      </c>
      <c r="E123" s="264">
        <v>35</v>
      </c>
      <c r="F123" s="264">
        <v>97</v>
      </c>
      <c r="G123" s="264">
        <v>20.25</v>
      </c>
      <c r="H123" s="264">
        <v>22</v>
      </c>
      <c r="I123" s="264">
        <v>4.59</v>
      </c>
      <c r="J123" s="80"/>
    </row>
    <row r="124" spans="1:10">
      <c r="A124" s="34" t="s">
        <v>276</v>
      </c>
      <c r="B124" s="264">
        <v>422</v>
      </c>
      <c r="C124" s="264">
        <v>389</v>
      </c>
      <c r="D124" s="264">
        <v>10</v>
      </c>
      <c r="E124" s="264">
        <v>23</v>
      </c>
      <c r="F124" s="264">
        <v>21</v>
      </c>
      <c r="G124" s="264">
        <v>4.9800000000000004</v>
      </c>
      <c r="H124" s="264">
        <v>13</v>
      </c>
      <c r="I124" s="264">
        <v>3.08</v>
      </c>
      <c r="J124" s="80"/>
    </row>
  </sheetData>
  <mergeCells count="5">
    <mergeCell ref="A1:A3"/>
    <mergeCell ref="B1:I1"/>
    <mergeCell ref="B2:B3"/>
    <mergeCell ref="C2:E2"/>
    <mergeCell ref="F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opLeftCell="A103" workbookViewId="0">
      <selection activeCell="B116" sqref="B116:D122"/>
    </sheetView>
  </sheetViews>
  <sheetFormatPr defaultRowHeight="14.4"/>
  <cols>
    <col min="1" max="1" width="62.88671875" customWidth="1"/>
  </cols>
  <sheetData>
    <row r="1" spans="1:4">
      <c r="A1" s="14" t="s">
        <v>277</v>
      </c>
      <c r="B1" s="14" t="s">
        <v>153</v>
      </c>
      <c r="C1" s="14" t="s">
        <v>154</v>
      </c>
      <c r="D1" s="14" t="s">
        <v>155</v>
      </c>
    </row>
    <row r="2" spans="1:4">
      <c r="A2" s="34" t="s">
        <v>156</v>
      </c>
      <c r="B2" s="265">
        <v>176</v>
      </c>
      <c r="C2" s="265">
        <v>150</v>
      </c>
      <c r="D2" s="265">
        <v>85.23</v>
      </c>
    </row>
    <row r="3" spans="1:4">
      <c r="A3" s="34" t="s">
        <v>157</v>
      </c>
      <c r="B3" s="265">
        <v>218</v>
      </c>
      <c r="C3" s="265">
        <v>196</v>
      </c>
      <c r="D3" s="265">
        <v>89.91</v>
      </c>
    </row>
    <row r="4" spans="1:4">
      <c r="A4" s="34" t="s">
        <v>158</v>
      </c>
      <c r="B4" s="265">
        <v>216</v>
      </c>
      <c r="C4" s="265">
        <v>212</v>
      </c>
      <c r="D4" s="265">
        <v>98.15</v>
      </c>
    </row>
    <row r="5" spans="1:4">
      <c r="A5" s="34" t="s">
        <v>159</v>
      </c>
      <c r="B5" s="265">
        <v>161</v>
      </c>
      <c r="C5" s="265">
        <v>156</v>
      </c>
      <c r="D5" s="265">
        <v>96.89</v>
      </c>
    </row>
    <row r="6" spans="1:4">
      <c r="A6" s="34" t="s">
        <v>160</v>
      </c>
      <c r="B6" s="265">
        <v>152</v>
      </c>
      <c r="C6" s="265">
        <v>146</v>
      </c>
      <c r="D6" s="265">
        <v>96.05</v>
      </c>
    </row>
    <row r="7" spans="1:4">
      <c r="A7" s="34" t="s">
        <v>161</v>
      </c>
      <c r="B7" s="265">
        <v>130</v>
      </c>
      <c r="C7" s="265">
        <v>129</v>
      </c>
      <c r="D7" s="265">
        <v>99.23</v>
      </c>
    </row>
    <row r="8" spans="1:4">
      <c r="A8" s="34" t="s">
        <v>162</v>
      </c>
      <c r="B8" s="265">
        <v>114</v>
      </c>
      <c r="C8" s="265">
        <v>112</v>
      </c>
      <c r="D8" s="265">
        <v>98.25</v>
      </c>
    </row>
    <row r="9" spans="1:4">
      <c r="A9" s="34" t="s">
        <v>163</v>
      </c>
      <c r="B9" s="265">
        <v>155</v>
      </c>
      <c r="C9" s="265">
        <v>151</v>
      </c>
      <c r="D9" s="265">
        <v>97.42</v>
      </c>
    </row>
    <row r="10" spans="1:4">
      <c r="A10" s="34" t="s">
        <v>164</v>
      </c>
      <c r="B10" s="265">
        <v>153</v>
      </c>
      <c r="C10" s="265">
        <v>147</v>
      </c>
      <c r="D10" s="265">
        <v>96.08</v>
      </c>
    </row>
    <row r="11" spans="1:4">
      <c r="A11" s="34" t="s">
        <v>165</v>
      </c>
      <c r="B11" s="265">
        <v>165</v>
      </c>
      <c r="C11" s="265">
        <v>158</v>
      </c>
      <c r="D11" s="265">
        <v>95.76</v>
      </c>
    </row>
    <row r="12" spans="1:4">
      <c r="A12" s="34" t="s">
        <v>166</v>
      </c>
      <c r="B12" s="265">
        <v>111</v>
      </c>
      <c r="C12" s="265">
        <v>102</v>
      </c>
      <c r="D12" s="265">
        <v>91.89</v>
      </c>
    </row>
    <row r="13" spans="1:4">
      <c r="A13" s="34" t="s">
        <v>167</v>
      </c>
      <c r="B13" s="265">
        <v>329</v>
      </c>
      <c r="C13" s="265">
        <v>309</v>
      </c>
      <c r="D13" s="265">
        <v>93.92</v>
      </c>
    </row>
    <row r="14" spans="1:4">
      <c r="A14" s="34" t="s">
        <v>168</v>
      </c>
      <c r="B14" s="265">
        <v>194</v>
      </c>
      <c r="C14" s="265">
        <v>173</v>
      </c>
      <c r="D14" s="265">
        <v>89.18</v>
      </c>
    </row>
    <row r="15" spans="1:4">
      <c r="A15" s="34" t="s">
        <v>169</v>
      </c>
      <c r="B15" s="265">
        <v>314</v>
      </c>
      <c r="C15" s="265">
        <v>291</v>
      </c>
      <c r="D15" s="265">
        <v>92.68</v>
      </c>
    </row>
    <row r="16" spans="1:4">
      <c r="A16" s="34" t="s">
        <v>170</v>
      </c>
      <c r="B16" s="265">
        <v>164</v>
      </c>
      <c r="C16" s="265">
        <v>161</v>
      </c>
      <c r="D16" s="265">
        <v>98.17</v>
      </c>
    </row>
    <row r="17" spans="1:4">
      <c r="A17" s="34" t="s">
        <v>171</v>
      </c>
      <c r="B17" s="265">
        <v>117</v>
      </c>
      <c r="C17" s="265">
        <v>115</v>
      </c>
      <c r="D17" s="265">
        <v>98.29</v>
      </c>
    </row>
    <row r="18" spans="1:4">
      <c r="A18" s="34" t="s">
        <v>172</v>
      </c>
      <c r="B18" s="265">
        <v>63</v>
      </c>
      <c r="C18" s="265">
        <v>56</v>
      </c>
      <c r="D18" s="265">
        <v>88.89</v>
      </c>
    </row>
    <row r="19" spans="1:4">
      <c r="A19" s="34" t="s">
        <v>173</v>
      </c>
      <c r="B19" s="265">
        <v>206</v>
      </c>
      <c r="C19" s="265">
        <v>197</v>
      </c>
      <c r="D19" s="265">
        <v>95.63</v>
      </c>
    </row>
    <row r="20" spans="1:4">
      <c r="A20" s="34" t="s">
        <v>174</v>
      </c>
      <c r="B20" s="265">
        <v>123</v>
      </c>
      <c r="C20" s="265">
        <v>117</v>
      </c>
      <c r="D20" s="265">
        <v>95.12</v>
      </c>
    </row>
    <row r="21" spans="1:4">
      <c r="A21" s="34" t="s">
        <v>175</v>
      </c>
      <c r="B21" s="265">
        <v>83</v>
      </c>
      <c r="C21" s="265">
        <v>81</v>
      </c>
      <c r="D21" s="265">
        <v>97.59</v>
      </c>
    </row>
    <row r="22" spans="1:4">
      <c r="A22" s="34" t="s">
        <v>176</v>
      </c>
      <c r="B22" s="265">
        <v>96</v>
      </c>
      <c r="C22" s="265">
        <v>91</v>
      </c>
      <c r="D22" s="265">
        <v>94.79</v>
      </c>
    </row>
    <row r="23" spans="1:4">
      <c r="A23" s="34" t="s">
        <v>177</v>
      </c>
      <c r="B23" s="265">
        <v>2</v>
      </c>
      <c r="C23" s="265">
        <v>0</v>
      </c>
      <c r="D23" s="265">
        <v>0</v>
      </c>
    </row>
    <row r="24" spans="1:4">
      <c r="A24" s="34" t="s">
        <v>178</v>
      </c>
      <c r="B24" s="265">
        <v>994</v>
      </c>
      <c r="C24" s="265">
        <v>940</v>
      </c>
      <c r="D24" s="265">
        <v>94.57</v>
      </c>
    </row>
    <row r="25" spans="1:4">
      <c r="A25" s="34" t="s">
        <v>179</v>
      </c>
      <c r="B25" s="266">
        <v>233</v>
      </c>
      <c r="C25" s="266">
        <v>220</v>
      </c>
      <c r="D25" s="266">
        <v>94.42</v>
      </c>
    </row>
    <row r="26" spans="1:4">
      <c r="A26" s="34" t="s">
        <v>180</v>
      </c>
      <c r="B26" s="266">
        <v>260</v>
      </c>
      <c r="C26" s="266">
        <v>257</v>
      </c>
      <c r="D26" s="266">
        <v>98.85</v>
      </c>
    </row>
    <row r="27" spans="1:4">
      <c r="A27" s="34" t="s">
        <v>181</v>
      </c>
      <c r="B27" s="266">
        <v>148</v>
      </c>
      <c r="C27" s="266">
        <v>136</v>
      </c>
      <c r="D27" s="266">
        <v>91.89</v>
      </c>
    </row>
    <row r="28" spans="1:4">
      <c r="A28" s="34" t="s">
        <v>182</v>
      </c>
      <c r="B28" s="266">
        <v>37</v>
      </c>
      <c r="C28" s="266">
        <v>35</v>
      </c>
      <c r="D28" s="266">
        <v>94.59</v>
      </c>
    </row>
    <row r="29" spans="1:4">
      <c r="A29" s="34" t="s">
        <v>183</v>
      </c>
      <c r="B29" s="266">
        <v>153</v>
      </c>
      <c r="C29" s="266">
        <v>137</v>
      </c>
      <c r="D29" s="266">
        <v>89.54</v>
      </c>
    </row>
    <row r="30" spans="1:4">
      <c r="A30" s="34" t="s">
        <v>184</v>
      </c>
      <c r="B30" s="266">
        <v>98</v>
      </c>
      <c r="C30" s="266">
        <v>82</v>
      </c>
      <c r="D30" s="266">
        <v>83.67</v>
      </c>
    </row>
    <row r="31" spans="1:4">
      <c r="A31" s="34" t="s">
        <v>185</v>
      </c>
      <c r="B31" s="266">
        <v>121</v>
      </c>
      <c r="C31" s="266">
        <v>114</v>
      </c>
      <c r="D31" s="266">
        <v>94.21</v>
      </c>
    </row>
    <row r="32" spans="1:4">
      <c r="A32" s="34" t="s">
        <v>186</v>
      </c>
      <c r="B32" s="266">
        <v>98</v>
      </c>
      <c r="C32" s="266">
        <v>87</v>
      </c>
      <c r="D32" s="266">
        <v>88.78</v>
      </c>
    </row>
    <row r="33" spans="1:4">
      <c r="A33" s="34" t="s">
        <v>187</v>
      </c>
      <c r="B33" s="266">
        <v>134</v>
      </c>
      <c r="C33" s="266">
        <v>125</v>
      </c>
      <c r="D33" s="266">
        <v>93.28</v>
      </c>
    </row>
    <row r="34" spans="1:4">
      <c r="A34" s="34" t="s">
        <v>188</v>
      </c>
      <c r="B34" s="266">
        <v>547</v>
      </c>
      <c r="C34" s="266">
        <v>446</v>
      </c>
      <c r="D34" s="266">
        <v>81.540000000000006</v>
      </c>
    </row>
    <row r="35" spans="1:4">
      <c r="A35" s="34" t="s">
        <v>189</v>
      </c>
      <c r="B35" s="267">
        <v>145</v>
      </c>
      <c r="C35" s="267">
        <v>133</v>
      </c>
      <c r="D35" s="267">
        <v>91.72</v>
      </c>
    </row>
    <row r="36" spans="1:4">
      <c r="A36" s="34" t="s">
        <v>190</v>
      </c>
      <c r="B36" s="267">
        <v>104</v>
      </c>
      <c r="C36" s="267">
        <v>103</v>
      </c>
      <c r="D36" s="267">
        <v>99.04</v>
      </c>
    </row>
    <row r="37" spans="1:4">
      <c r="A37" s="34" t="s">
        <v>191</v>
      </c>
      <c r="B37" s="267">
        <v>68</v>
      </c>
      <c r="C37" s="267">
        <v>66</v>
      </c>
      <c r="D37" s="267">
        <v>97.06</v>
      </c>
    </row>
    <row r="38" spans="1:4">
      <c r="A38" s="34" t="s">
        <v>192</v>
      </c>
      <c r="B38" s="267">
        <v>33</v>
      </c>
      <c r="C38" s="267">
        <v>32</v>
      </c>
      <c r="D38" s="267">
        <v>96.97</v>
      </c>
    </row>
    <row r="39" spans="1:4">
      <c r="A39" s="34" t="s">
        <v>193</v>
      </c>
      <c r="B39" s="267">
        <v>80</v>
      </c>
      <c r="C39" s="267">
        <v>78</v>
      </c>
      <c r="D39" s="267">
        <v>97.5</v>
      </c>
    </row>
    <row r="40" spans="1:4">
      <c r="A40" s="34" t="s">
        <v>194</v>
      </c>
      <c r="B40" s="267">
        <v>173</v>
      </c>
      <c r="C40" s="267">
        <v>167</v>
      </c>
      <c r="D40" s="267">
        <v>96.53</v>
      </c>
    </row>
    <row r="41" spans="1:4">
      <c r="A41" s="34" t="s">
        <v>195</v>
      </c>
      <c r="B41" s="267">
        <v>85</v>
      </c>
      <c r="C41" s="267">
        <v>82</v>
      </c>
      <c r="D41" s="267">
        <v>96.47</v>
      </c>
    </row>
    <row r="42" spans="1:4">
      <c r="A42" s="34" t="s">
        <v>196</v>
      </c>
      <c r="B42" s="267">
        <v>126</v>
      </c>
      <c r="C42" s="267">
        <v>120</v>
      </c>
      <c r="D42" s="267">
        <v>95.24</v>
      </c>
    </row>
    <row r="43" spans="1:4">
      <c r="A43" s="34" t="s">
        <v>197</v>
      </c>
      <c r="B43" s="267">
        <v>68</v>
      </c>
      <c r="C43" s="267">
        <v>65</v>
      </c>
      <c r="D43" s="267">
        <v>95.59</v>
      </c>
    </row>
    <row r="44" spans="1:4">
      <c r="A44" s="34" t="s">
        <v>198</v>
      </c>
      <c r="B44" s="267">
        <v>28</v>
      </c>
      <c r="C44" s="267">
        <v>28</v>
      </c>
      <c r="D44" s="267">
        <v>100</v>
      </c>
    </row>
    <row r="45" spans="1:4">
      <c r="A45" s="34" t="s">
        <v>199</v>
      </c>
      <c r="B45" s="267">
        <v>58</v>
      </c>
      <c r="C45" s="267">
        <v>58</v>
      </c>
      <c r="D45" s="267">
        <v>100</v>
      </c>
    </row>
    <row r="46" spans="1:4">
      <c r="A46" s="34" t="s">
        <v>200</v>
      </c>
      <c r="B46" s="267">
        <v>95</v>
      </c>
      <c r="C46" s="267">
        <v>91</v>
      </c>
      <c r="D46" s="267">
        <v>95.79</v>
      </c>
    </row>
    <row r="47" spans="1:4">
      <c r="A47" s="34" t="s">
        <v>201</v>
      </c>
      <c r="B47" s="267">
        <v>239</v>
      </c>
      <c r="C47" s="267">
        <v>233</v>
      </c>
      <c r="D47" s="267">
        <v>97.49</v>
      </c>
    </row>
    <row r="48" spans="1:4">
      <c r="A48" s="34" t="s">
        <v>202</v>
      </c>
      <c r="B48" s="267">
        <v>27</v>
      </c>
      <c r="C48" s="267">
        <v>25</v>
      </c>
      <c r="D48" s="267">
        <v>92.59</v>
      </c>
    </row>
    <row r="49" spans="1:4">
      <c r="A49" s="34" t="s">
        <v>203</v>
      </c>
      <c r="B49" s="267">
        <v>35</v>
      </c>
      <c r="C49" s="267">
        <v>33</v>
      </c>
      <c r="D49" s="267">
        <v>94.29</v>
      </c>
    </row>
    <row r="50" spans="1:4">
      <c r="A50" s="34" t="s">
        <v>204</v>
      </c>
      <c r="B50" s="267">
        <v>266</v>
      </c>
      <c r="C50" s="267">
        <v>174</v>
      </c>
      <c r="D50" s="267">
        <v>65.41</v>
      </c>
    </row>
    <row r="51" spans="1:4">
      <c r="A51" s="34" t="s">
        <v>205</v>
      </c>
      <c r="B51" s="268">
        <v>346</v>
      </c>
      <c r="C51" s="268">
        <v>328</v>
      </c>
      <c r="D51" s="268">
        <v>94.8</v>
      </c>
    </row>
    <row r="52" spans="1:4">
      <c r="A52" s="34" t="s">
        <v>206</v>
      </c>
      <c r="B52" s="268">
        <v>166</v>
      </c>
      <c r="C52" s="268">
        <v>145</v>
      </c>
      <c r="D52" s="268">
        <v>87.35</v>
      </c>
    </row>
    <row r="53" spans="1:4">
      <c r="A53" s="34" t="s">
        <v>207</v>
      </c>
      <c r="B53" s="268">
        <v>187</v>
      </c>
      <c r="C53" s="268">
        <v>185</v>
      </c>
      <c r="D53" s="268">
        <v>98.93</v>
      </c>
    </row>
    <row r="54" spans="1:4">
      <c r="A54" s="34" t="s">
        <v>208</v>
      </c>
      <c r="B54" s="268">
        <v>178</v>
      </c>
      <c r="C54" s="268">
        <v>169</v>
      </c>
      <c r="D54" s="268">
        <v>94.94</v>
      </c>
    </row>
    <row r="55" spans="1:4">
      <c r="A55" s="34" t="s">
        <v>209</v>
      </c>
      <c r="B55" s="268">
        <v>361</v>
      </c>
      <c r="C55" s="268">
        <v>345</v>
      </c>
      <c r="D55" s="268">
        <v>95.57</v>
      </c>
    </row>
    <row r="56" spans="1:4">
      <c r="A56" s="34" t="s">
        <v>210</v>
      </c>
      <c r="B56" s="268">
        <v>154</v>
      </c>
      <c r="C56" s="268">
        <v>147</v>
      </c>
      <c r="D56" s="268">
        <v>95.45</v>
      </c>
    </row>
    <row r="57" spans="1:4">
      <c r="A57" s="34" t="s">
        <v>211</v>
      </c>
      <c r="B57" s="268">
        <v>219</v>
      </c>
      <c r="C57" s="268">
        <v>192</v>
      </c>
      <c r="D57" s="268">
        <v>87.67</v>
      </c>
    </row>
    <row r="58" spans="1:4">
      <c r="A58" s="34" t="s">
        <v>212</v>
      </c>
      <c r="B58" s="268">
        <v>842</v>
      </c>
      <c r="C58" s="268">
        <v>579</v>
      </c>
      <c r="D58" s="268">
        <v>68.760000000000005</v>
      </c>
    </row>
    <row r="59" spans="1:4">
      <c r="A59" s="34" t="s">
        <v>213</v>
      </c>
      <c r="B59" s="269">
        <v>288</v>
      </c>
      <c r="C59" s="269">
        <v>272</v>
      </c>
      <c r="D59" s="269">
        <v>94.44</v>
      </c>
    </row>
    <row r="60" spans="1:4">
      <c r="A60" s="34" t="s">
        <v>214</v>
      </c>
      <c r="B60" s="269">
        <v>176</v>
      </c>
      <c r="C60" s="269">
        <v>172</v>
      </c>
      <c r="D60" s="269">
        <v>97.73</v>
      </c>
    </row>
    <row r="61" spans="1:4">
      <c r="A61" s="34" t="s">
        <v>215</v>
      </c>
      <c r="B61" s="269">
        <v>113</v>
      </c>
      <c r="C61" s="269">
        <v>111</v>
      </c>
      <c r="D61" s="269">
        <v>98.23</v>
      </c>
    </row>
    <row r="62" spans="1:4">
      <c r="A62" s="34" t="s">
        <v>216</v>
      </c>
      <c r="B62" s="269">
        <v>122</v>
      </c>
      <c r="C62" s="269">
        <v>117</v>
      </c>
      <c r="D62" s="269">
        <v>95.9</v>
      </c>
    </row>
    <row r="63" spans="1:4">
      <c r="A63" s="34" t="s">
        <v>217</v>
      </c>
      <c r="B63" s="269">
        <v>122</v>
      </c>
      <c r="C63" s="269">
        <v>120</v>
      </c>
      <c r="D63" s="269">
        <v>98.36</v>
      </c>
    </row>
    <row r="64" spans="1:4">
      <c r="A64" s="34" t="s">
        <v>218</v>
      </c>
      <c r="B64" s="269">
        <v>68</v>
      </c>
      <c r="C64" s="269">
        <v>64</v>
      </c>
      <c r="D64" s="269">
        <v>94.12</v>
      </c>
    </row>
    <row r="65" spans="1:4">
      <c r="A65" s="34" t="s">
        <v>219</v>
      </c>
      <c r="B65" s="269">
        <v>170</v>
      </c>
      <c r="C65" s="269">
        <v>158</v>
      </c>
      <c r="D65" s="269">
        <v>92.94</v>
      </c>
    </row>
    <row r="66" spans="1:4">
      <c r="A66" s="34" t="s">
        <v>220</v>
      </c>
      <c r="B66" s="269">
        <v>147</v>
      </c>
      <c r="C66" s="269">
        <v>143</v>
      </c>
      <c r="D66" s="269">
        <v>97.28</v>
      </c>
    </row>
    <row r="67" spans="1:4">
      <c r="A67" s="34" t="s">
        <v>221</v>
      </c>
      <c r="B67" s="269">
        <v>175</v>
      </c>
      <c r="C67" s="269">
        <v>156</v>
      </c>
      <c r="D67" s="269">
        <v>89.14</v>
      </c>
    </row>
    <row r="68" spans="1:4">
      <c r="A68" s="34" t="s">
        <v>222</v>
      </c>
      <c r="B68" s="269">
        <v>64</v>
      </c>
      <c r="C68" s="269">
        <v>62</v>
      </c>
      <c r="D68" s="269">
        <v>96.88</v>
      </c>
    </row>
    <row r="69" spans="1:4">
      <c r="A69" s="34" t="s">
        <v>223</v>
      </c>
      <c r="B69" s="269">
        <v>245</v>
      </c>
      <c r="C69" s="269">
        <v>237</v>
      </c>
      <c r="D69" s="269">
        <v>96.73</v>
      </c>
    </row>
    <row r="70" spans="1:4">
      <c r="A70" s="34" t="s">
        <v>224</v>
      </c>
      <c r="B70" s="269">
        <v>235</v>
      </c>
      <c r="C70" s="269">
        <v>226</v>
      </c>
      <c r="D70" s="269">
        <v>96.17</v>
      </c>
    </row>
    <row r="71" spans="1:4">
      <c r="A71" s="34" t="s">
        <v>225</v>
      </c>
      <c r="B71" s="269">
        <v>123</v>
      </c>
      <c r="C71" s="269">
        <v>118</v>
      </c>
      <c r="D71" s="269">
        <v>95.93</v>
      </c>
    </row>
    <row r="72" spans="1:4" ht="27.6">
      <c r="A72" s="34" t="s">
        <v>226</v>
      </c>
      <c r="B72" s="269">
        <v>94</v>
      </c>
      <c r="C72" s="269">
        <v>93</v>
      </c>
      <c r="D72" s="269">
        <v>98.94</v>
      </c>
    </row>
    <row r="73" spans="1:4">
      <c r="A73" s="34" t="s">
        <v>227</v>
      </c>
      <c r="B73" s="269">
        <v>71</v>
      </c>
      <c r="C73" s="269">
        <v>69</v>
      </c>
      <c r="D73" s="269">
        <v>97.18</v>
      </c>
    </row>
    <row r="74" spans="1:4" ht="27.6">
      <c r="A74" s="34" t="s">
        <v>228</v>
      </c>
      <c r="B74" s="269">
        <v>183</v>
      </c>
      <c r="C74" s="269">
        <v>171</v>
      </c>
      <c r="D74" s="269">
        <v>93.44</v>
      </c>
    </row>
    <row r="75" spans="1:4">
      <c r="A75" s="34" t="s">
        <v>229</v>
      </c>
      <c r="B75" s="269">
        <v>82</v>
      </c>
      <c r="C75" s="269">
        <v>78</v>
      </c>
      <c r="D75" s="269">
        <v>95.12</v>
      </c>
    </row>
    <row r="76" spans="1:4">
      <c r="A76" s="34" t="s">
        <v>230</v>
      </c>
      <c r="B76" s="269">
        <v>127</v>
      </c>
      <c r="C76" s="269">
        <v>119</v>
      </c>
      <c r="D76" s="269">
        <v>93.7</v>
      </c>
    </row>
    <row r="77" spans="1:4">
      <c r="A77" s="34" t="s">
        <v>231</v>
      </c>
      <c r="B77" s="269">
        <v>32</v>
      </c>
      <c r="C77" s="269">
        <v>30</v>
      </c>
      <c r="D77" s="269">
        <v>93.75</v>
      </c>
    </row>
    <row r="78" spans="1:4">
      <c r="A78" s="34" t="s">
        <v>232</v>
      </c>
      <c r="B78" s="269">
        <v>77</v>
      </c>
      <c r="C78" s="269">
        <v>75</v>
      </c>
      <c r="D78" s="269">
        <v>97.4</v>
      </c>
    </row>
    <row r="79" spans="1:4">
      <c r="A79" s="34" t="s">
        <v>233</v>
      </c>
      <c r="B79" s="269">
        <v>693</v>
      </c>
      <c r="C79" s="269">
        <v>527</v>
      </c>
      <c r="D79" s="269">
        <v>76.05</v>
      </c>
    </row>
    <row r="80" spans="1:4">
      <c r="A80" s="34" t="s">
        <v>234</v>
      </c>
      <c r="B80" s="269">
        <v>166</v>
      </c>
      <c r="C80" s="269">
        <v>147</v>
      </c>
      <c r="D80" s="269">
        <v>88.55</v>
      </c>
    </row>
    <row r="81" spans="1:4">
      <c r="A81" s="34" t="s">
        <v>235</v>
      </c>
      <c r="B81" s="270">
        <v>70</v>
      </c>
      <c r="C81" s="270">
        <v>70</v>
      </c>
      <c r="D81" s="270">
        <v>100</v>
      </c>
    </row>
    <row r="82" spans="1:4">
      <c r="A82" s="34" t="s">
        <v>236</v>
      </c>
      <c r="B82" s="270">
        <v>96</v>
      </c>
      <c r="C82" s="270">
        <v>95</v>
      </c>
      <c r="D82" s="270">
        <v>98.96</v>
      </c>
    </row>
    <row r="83" spans="1:4">
      <c r="A83" s="34" t="s">
        <v>237</v>
      </c>
      <c r="B83" s="270">
        <v>181</v>
      </c>
      <c r="C83" s="270">
        <v>162</v>
      </c>
      <c r="D83" s="270">
        <v>89.5</v>
      </c>
    </row>
    <row r="84" spans="1:4">
      <c r="A84" s="34" t="s">
        <v>238</v>
      </c>
      <c r="B84" s="270">
        <v>239</v>
      </c>
      <c r="C84" s="270">
        <v>236</v>
      </c>
      <c r="D84" s="270">
        <v>98.74</v>
      </c>
    </row>
    <row r="85" spans="1:4">
      <c r="A85" s="34" t="s">
        <v>239</v>
      </c>
      <c r="B85" s="270">
        <v>196</v>
      </c>
      <c r="C85" s="270">
        <v>193</v>
      </c>
      <c r="D85" s="270">
        <v>98.47</v>
      </c>
    </row>
    <row r="86" spans="1:4">
      <c r="A86" s="34" t="s">
        <v>240</v>
      </c>
      <c r="B86" s="270">
        <v>169</v>
      </c>
      <c r="C86" s="270">
        <v>163</v>
      </c>
      <c r="D86" s="270">
        <v>96.45</v>
      </c>
    </row>
    <row r="87" spans="1:4">
      <c r="A87" s="34" t="s">
        <v>241</v>
      </c>
      <c r="B87" s="270">
        <v>83</v>
      </c>
      <c r="C87" s="270">
        <v>79</v>
      </c>
      <c r="D87" s="270">
        <v>95.18</v>
      </c>
    </row>
    <row r="88" spans="1:4">
      <c r="A88" s="34" t="s">
        <v>242</v>
      </c>
      <c r="B88" s="270">
        <v>353</v>
      </c>
      <c r="C88" s="270">
        <v>320</v>
      </c>
      <c r="D88" s="270">
        <v>90.65</v>
      </c>
    </row>
    <row r="89" spans="1:4">
      <c r="A89" s="34" t="s">
        <v>243</v>
      </c>
      <c r="B89" s="270">
        <v>163</v>
      </c>
      <c r="C89" s="270">
        <v>163</v>
      </c>
      <c r="D89" s="270">
        <v>100</v>
      </c>
    </row>
    <row r="90" spans="1:4">
      <c r="A90" s="34" t="s">
        <v>244</v>
      </c>
      <c r="B90" s="270">
        <v>103</v>
      </c>
      <c r="C90" s="270">
        <v>101</v>
      </c>
      <c r="D90" s="270">
        <v>98.06</v>
      </c>
    </row>
    <row r="91" spans="1:4">
      <c r="A91" s="34" t="s">
        <v>245</v>
      </c>
      <c r="B91" s="270">
        <v>241</v>
      </c>
      <c r="C91" s="270">
        <v>231</v>
      </c>
      <c r="D91" s="270">
        <v>95.85</v>
      </c>
    </row>
    <row r="92" spans="1:4">
      <c r="A92" s="34" t="s">
        <v>246</v>
      </c>
      <c r="B92" s="270">
        <v>184</v>
      </c>
      <c r="C92" s="270">
        <v>182</v>
      </c>
      <c r="D92" s="270">
        <v>98.91</v>
      </c>
    </row>
    <row r="93" spans="1:4">
      <c r="A93" s="34" t="s">
        <v>247</v>
      </c>
      <c r="B93" s="270">
        <v>264</v>
      </c>
      <c r="C93" s="270">
        <v>249</v>
      </c>
      <c r="D93" s="270">
        <v>94.32</v>
      </c>
    </row>
    <row r="94" spans="1:4">
      <c r="A94" s="34" t="s">
        <v>248</v>
      </c>
      <c r="B94" s="270">
        <v>185</v>
      </c>
      <c r="C94" s="270">
        <v>175</v>
      </c>
      <c r="D94" s="270">
        <v>94.59</v>
      </c>
    </row>
    <row r="95" spans="1:4">
      <c r="A95" s="34" t="s">
        <v>249</v>
      </c>
      <c r="B95" s="270">
        <v>54</v>
      </c>
      <c r="C95" s="270">
        <v>47</v>
      </c>
      <c r="D95" s="270">
        <v>87.04</v>
      </c>
    </row>
    <row r="96" spans="1:4">
      <c r="A96" s="34" t="s">
        <v>250</v>
      </c>
      <c r="B96" s="270">
        <v>89</v>
      </c>
      <c r="C96" s="270">
        <v>86</v>
      </c>
      <c r="D96" s="270">
        <v>96.63</v>
      </c>
    </row>
    <row r="97" spans="1:4">
      <c r="A97" s="34" t="s">
        <v>251</v>
      </c>
      <c r="B97" s="270">
        <v>395</v>
      </c>
      <c r="C97" s="270">
        <v>348</v>
      </c>
      <c r="D97" s="270">
        <v>88.1</v>
      </c>
    </row>
    <row r="98" spans="1:4">
      <c r="A98" s="34" t="s">
        <v>252</v>
      </c>
      <c r="B98" s="271">
        <v>110</v>
      </c>
      <c r="C98" s="271">
        <v>108</v>
      </c>
      <c r="D98" s="271">
        <v>98.18</v>
      </c>
    </row>
    <row r="99" spans="1:4">
      <c r="A99" s="34" t="s">
        <v>253</v>
      </c>
      <c r="B99" s="271">
        <v>216</v>
      </c>
      <c r="C99" s="271">
        <v>201</v>
      </c>
      <c r="D99" s="271">
        <v>93.06</v>
      </c>
    </row>
    <row r="100" spans="1:4">
      <c r="A100" s="34" t="s">
        <v>254</v>
      </c>
      <c r="B100" s="271">
        <v>197</v>
      </c>
      <c r="C100" s="271">
        <v>163</v>
      </c>
      <c r="D100" s="271">
        <v>82.74</v>
      </c>
    </row>
    <row r="101" spans="1:4">
      <c r="A101" s="34" t="s">
        <v>255</v>
      </c>
      <c r="B101" s="271">
        <v>409</v>
      </c>
      <c r="C101" s="271">
        <v>301</v>
      </c>
      <c r="D101" s="271">
        <v>73.59</v>
      </c>
    </row>
    <row r="102" spans="1:4">
      <c r="A102" s="34" t="s">
        <v>256</v>
      </c>
      <c r="B102" s="271">
        <v>249</v>
      </c>
      <c r="C102" s="271">
        <v>183</v>
      </c>
      <c r="D102" s="271">
        <v>73.489999999999995</v>
      </c>
    </row>
    <row r="103" spans="1:4">
      <c r="A103" s="34" t="s">
        <v>257</v>
      </c>
      <c r="B103" s="271">
        <v>313</v>
      </c>
      <c r="C103" s="271">
        <v>307</v>
      </c>
      <c r="D103" s="271">
        <v>98.08</v>
      </c>
    </row>
    <row r="104" spans="1:4">
      <c r="A104" s="34" t="s">
        <v>258</v>
      </c>
      <c r="B104" s="271">
        <v>373</v>
      </c>
      <c r="C104" s="271">
        <v>334</v>
      </c>
      <c r="D104" s="271">
        <v>89.54</v>
      </c>
    </row>
    <row r="105" spans="1:4">
      <c r="A105" s="34" t="s">
        <v>259</v>
      </c>
      <c r="B105" s="271">
        <v>254</v>
      </c>
      <c r="C105" s="271">
        <v>83</v>
      </c>
      <c r="D105" s="271">
        <v>32.68</v>
      </c>
    </row>
    <row r="106" spans="1:4">
      <c r="A106" s="34" t="s">
        <v>260</v>
      </c>
      <c r="B106" s="272">
        <v>119</v>
      </c>
      <c r="C106" s="272">
        <v>103</v>
      </c>
      <c r="D106" s="272">
        <v>86.55</v>
      </c>
    </row>
    <row r="107" spans="1:4">
      <c r="A107" s="34" t="s">
        <v>261</v>
      </c>
      <c r="B107" s="272">
        <v>76</v>
      </c>
      <c r="C107" s="272">
        <v>66</v>
      </c>
      <c r="D107" s="272">
        <v>86.84</v>
      </c>
    </row>
    <row r="108" spans="1:4">
      <c r="A108" s="34" t="s">
        <v>262</v>
      </c>
      <c r="B108" s="272">
        <v>187</v>
      </c>
      <c r="C108" s="272">
        <v>170</v>
      </c>
      <c r="D108" s="272">
        <v>90.91</v>
      </c>
    </row>
    <row r="109" spans="1:4">
      <c r="A109" s="34" t="s">
        <v>263</v>
      </c>
      <c r="B109" s="272">
        <v>114</v>
      </c>
      <c r="C109" s="272">
        <v>104</v>
      </c>
      <c r="D109" s="272">
        <v>91.23</v>
      </c>
    </row>
    <row r="110" spans="1:4">
      <c r="A110" s="34" t="s">
        <v>264</v>
      </c>
      <c r="B110" s="272">
        <v>202</v>
      </c>
      <c r="C110" s="272">
        <v>199</v>
      </c>
      <c r="D110" s="272">
        <v>98.51</v>
      </c>
    </row>
    <row r="111" spans="1:4">
      <c r="A111" s="34" t="s">
        <v>265</v>
      </c>
      <c r="B111" s="272">
        <v>102</v>
      </c>
      <c r="C111" s="272">
        <v>88</v>
      </c>
      <c r="D111" s="272">
        <v>86.27</v>
      </c>
    </row>
    <row r="112" spans="1:4">
      <c r="A112" s="34" t="s">
        <v>266</v>
      </c>
      <c r="B112" s="272">
        <v>34</v>
      </c>
      <c r="C112" s="272">
        <v>32</v>
      </c>
      <c r="D112" s="272">
        <v>94.12</v>
      </c>
    </row>
    <row r="113" spans="1:4">
      <c r="A113" s="34" t="s">
        <v>267</v>
      </c>
      <c r="B113" s="272">
        <v>97</v>
      </c>
      <c r="C113" s="272">
        <v>96</v>
      </c>
      <c r="D113" s="272">
        <v>98.97</v>
      </c>
    </row>
    <row r="114" spans="1:4">
      <c r="A114" s="34" t="s">
        <v>268</v>
      </c>
      <c r="B114" s="272">
        <v>57</v>
      </c>
      <c r="C114" s="272">
        <v>52</v>
      </c>
      <c r="D114" s="272">
        <v>91.23</v>
      </c>
    </row>
    <row r="115" spans="1:4">
      <c r="A115" s="34" t="s">
        <v>269</v>
      </c>
      <c r="B115" s="272">
        <v>130</v>
      </c>
      <c r="C115" s="272">
        <v>70</v>
      </c>
      <c r="D115" s="272">
        <v>53.85</v>
      </c>
    </row>
    <row r="116" spans="1:4">
      <c r="A116" s="34" t="s">
        <v>270</v>
      </c>
      <c r="B116" s="273">
        <v>103</v>
      </c>
      <c r="C116" s="273">
        <v>95</v>
      </c>
      <c r="D116" s="273">
        <v>92.23</v>
      </c>
    </row>
    <row r="117" spans="1:4">
      <c r="A117" s="34" t="s">
        <v>271</v>
      </c>
      <c r="B117" s="273">
        <v>125</v>
      </c>
      <c r="C117" s="273">
        <v>117</v>
      </c>
      <c r="D117" s="273">
        <v>93.6</v>
      </c>
    </row>
    <row r="118" spans="1:4">
      <c r="A118" s="34" t="s">
        <v>272</v>
      </c>
      <c r="B118" s="273">
        <v>242</v>
      </c>
      <c r="C118" s="273">
        <v>226</v>
      </c>
      <c r="D118" s="273">
        <v>93.39</v>
      </c>
    </row>
    <row r="119" spans="1:4">
      <c r="A119" s="34" t="s">
        <v>273</v>
      </c>
      <c r="B119" s="273">
        <v>200</v>
      </c>
      <c r="C119" s="273">
        <v>198</v>
      </c>
      <c r="D119" s="273">
        <v>99</v>
      </c>
    </row>
    <row r="120" spans="1:4">
      <c r="A120" s="34" t="s">
        <v>274</v>
      </c>
      <c r="B120" s="273">
        <v>216</v>
      </c>
      <c r="C120" s="273">
        <v>215</v>
      </c>
      <c r="D120" s="273">
        <v>99.54</v>
      </c>
    </row>
    <row r="121" spans="1:4" ht="27.6">
      <c r="A121" s="34" t="s">
        <v>275</v>
      </c>
      <c r="B121" s="273">
        <v>160</v>
      </c>
      <c r="C121" s="273">
        <v>120</v>
      </c>
      <c r="D121" s="273">
        <v>75</v>
      </c>
    </row>
    <row r="122" spans="1:4">
      <c r="A122" s="34" t="s">
        <v>276</v>
      </c>
      <c r="B122" s="273">
        <v>104</v>
      </c>
      <c r="C122" s="273">
        <v>87</v>
      </c>
      <c r="D122" s="273">
        <v>83.65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D3" sqref="D3:D148"/>
    </sheetView>
  </sheetViews>
  <sheetFormatPr defaultRowHeight="14.4"/>
  <cols>
    <col min="1" max="1" width="53.5546875" customWidth="1"/>
    <col min="2" max="4" width="9.109375" style="46"/>
  </cols>
  <sheetData>
    <row r="1" spans="1:4" s="53" customFormat="1" ht="13.95" customHeight="1">
      <c r="B1" s="48" t="s">
        <v>546</v>
      </c>
      <c r="C1" s="44" t="s">
        <v>547</v>
      </c>
      <c r="D1" s="51" t="s">
        <v>549</v>
      </c>
    </row>
    <row r="2" spans="1:4" ht="28.8">
      <c r="A2" s="47" t="s">
        <v>400</v>
      </c>
      <c r="B2" s="45" t="s">
        <v>405</v>
      </c>
      <c r="C2" s="45" t="s">
        <v>405</v>
      </c>
      <c r="D2" s="45" t="s">
        <v>405</v>
      </c>
    </row>
    <row r="3" spans="1:4">
      <c r="A3" t="s">
        <v>406</v>
      </c>
      <c r="B3" s="46">
        <v>0.9375</v>
      </c>
      <c r="C3" s="46">
        <v>0.71111111111111114</v>
      </c>
      <c r="D3" s="46">
        <v>0.40909090909090912</v>
      </c>
    </row>
    <row r="4" spans="1:4">
      <c r="A4" t="s">
        <v>407</v>
      </c>
      <c r="B4" s="46">
        <v>0.95</v>
      </c>
      <c r="C4" s="46">
        <v>1</v>
      </c>
      <c r="D4" s="46">
        <v>0.19230769230769232</v>
      </c>
    </row>
    <row r="5" spans="1:4">
      <c r="A5" t="s">
        <v>408</v>
      </c>
      <c r="B5" s="46">
        <v>0.65384615384615385</v>
      </c>
      <c r="C5" s="46">
        <v>0.91666666666666663</v>
      </c>
      <c r="D5" s="46">
        <v>0.41176470588235292</v>
      </c>
    </row>
    <row r="6" spans="1:4">
      <c r="A6" t="s">
        <v>409</v>
      </c>
      <c r="B6" s="46">
        <v>1</v>
      </c>
      <c r="C6" s="46">
        <v>0.39361702127659576</v>
      </c>
      <c r="D6" s="46">
        <v>0.52631578947368418</v>
      </c>
    </row>
    <row r="7" spans="1:4">
      <c r="A7" t="s">
        <v>410</v>
      </c>
      <c r="B7" s="46">
        <v>0.71794871794871795</v>
      </c>
      <c r="C7" s="46">
        <v>0.9178082191780822</v>
      </c>
      <c r="D7" s="46">
        <v>0.68421052631578949</v>
      </c>
    </row>
    <row r="8" spans="1:4">
      <c r="A8" t="s">
        <v>411</v>
      </c>
      <c r="B8" s="46">
        <v>0.91666666666666663</v>
      </c>
      <c r="C8" s="46">
        <v>0.95</v>
      </c>
      <c r="D8" s="46">
        <v>0.76923076923076927</v>
      </c>
    </row>
    <row r="9" spans="1:4">
      <c r="A9" t="s">
        <v>412</v>
      </c>
      <c r="B9" s="46">
        <v>0.63414634146341464</v>
      </c>
      <c r="C9" s="46">
        <v>0.68965517241379315</v>
      </c>
      <c r="D9" s="46">
        <v>0</v>
      </c>
    </row>
    <row r="10" spans="1:4">
      <c r="A10" t="s">
        <v>413</v>
      </c>
      <c r="B10" s="46">
        <v>1</v>
      </c>
      <c r="C10" s="46">
        <v>1</v>
      </c>
      <c r="D10" s="46">
        <v>0.61538461538461542</v>
      </c>
    </row>
    <row r="11" spans="1:4">
      <c r="A11" t="s">
        <v>414</v>
      </c>
      <c r="B11" s="46">
        <v>0.80769230769230771</v>
      </c>
      <c r="C11" s="46">
        <v>0.86956521739130432</v>
      </c>
      <c r="D11" s="46">
        <v>0.11764705882352941</v>
      </c>
    </row>
    <row r="12" spans="1:4">
      <c r="A12" t="s">
        <v>415</v>
      </c>
      <c r="B12" s="46">
        <v>0.984375</v>
      </c>
      <c r="C12" s="46">
        <v>0.85365853658536583</v>
      </c>
      <c r="D12" s="46">
        <v>0.5</v>
      </c>
    </row>
    <row r="13" spans="1:4">
      <c r="A13" t="s">
        <v>416</v>
      </c>
      <c r="B13" s="46">
        <v>0.88888888888888884</v>
      </c>
      <c r="C13" s="46">
        <v>0.96478873239436624</v>
      </c>
      <c r="D13" s="46">
        <v>0.82352941176470584</v>
      </c>
    </row>
    <row r="14" spans="1:4">
      <c r="A14" t="s">
        <v>417</v>
      </c>
      <c r="B14" s="46">
        <v>0.6785714285714286</v>
      </c>
      <c r="C14" s="46">
        <v>0.87323943661971826</v>
      </c>
      <c r="D14" s="46">
        <v>0</v>
      </c>
    </row>
    <row r="15" spans="1:4">
      <c r="A15" t="s">
        <v>418</v>
      </c>
      <c r="B15" s="46">
        <v>0.97368421052631582</v>
      </c>
      <c r="C15" s="46">
        <v>0.8582677165354331</v>
      </c>
      <c r="D15" s="46">
        <v>0.15384615384615385</v>
      </c>
    </row>
    <row r="16" spans="1:4">
      <c r="A16" t="s">
        <v>419</v>
      </c>
      <c r="B16" s="46">
        <v>1</v>
      </c>
      <c r="C16" s="46">
        <v>0.96923076923076923</v>
      </c>
      <c r="D16" s="46">
        <v>0.24</v>
      </c>
    </row>
    <row r="17" spans="1:4">
      <c r="A17" t="s">
        <v>420</v>
      </c>
      <c r="B17" s="46">
        <v>0.96296296296296291</v>
      </c>
      <c r="C17" s="46">
        <v>0.64</v>
      </c>
      <c r="D17" s="46">
        <v>0.25</v>
      </c>
    </row>
    <row r="18" spans="1:4">
      <c r="A18" t="s">
        <v>421</v>
      </c>
      <c r="B18" s="46">
        <v>0.48039215686274511</v>
      </c>
      <c r="C18" s="46">
        <v>0.88235294117647056</v>
      </c>
      <c r="D18" s="46">
        <v>0</v>
      </c>
    </row>
    <row r="19" spans="1:4">
      <c r="A19" t="s">
        <v>422</v>
      </c>
      <c r="B19" s="46">
        <v>1</v>
      </c>
      <c r="C19" s="46">
        <v>0.56060606060606055</v>
      </c>
      <c r="D19" s="46">
        <v>0.8</v>
      </c>
    </row>
    <row r="20" spans="1:4">
      <c r="A20" t="s">
        <v>423</v>
      </c>
      <c r="B20" s="46">
        <v>0.9213483146067416</v>
      </c>
      <c r="C20" s="46">
        <v>0.79365079365079361</v>
      </c>
      <c r="D20" s="46">
        <v>0.7</v>
      </c>
    </row>
    <row r="21" spans="1:4">
      <c r="A21" t="s">
        <v>424</v>
      </c>
      <c r="B21" s="46">
        <v>0.98076923076923073</v>
      </c>
      <c r="C21" s="46">
        <v>0.98717948717948723</v>
      </c>
      <c r="D21" s="46">
        <v>0.27777777777777779</v>
      </c>
    </row>
    <row r="22" spans="1:4">
      <c r="A22" t="s">
        <v>425</v>
      </c>
      <c r="B22" s="46">
        <v>0.9838709677419355</v>
      </c>
      <c r="C22" s="46">
        <v>0.91489361702127658</v>
      </c>
      <c r="D22" s="46">
        <v>0.5714285714285714</v>
      </c>
    </row>
    <row r="23" spans="1:4">
      <c r="A23" t="s">
        <v>426</v>
      </c>
      <c r="B23" s="46">
        <v>0.92771084337349397</v>
      </c>
      <c r="C23" s="46">
        <v>1</v>
      </c>
      <c r="D23" s="46">
        <v>0.13043478260869565</v>
      </c>
    </row>
    <row r="24" spans="1:4">
      <c r="A24" t="s">
        <v>427</v>
      </c>
      <c r="B24" s="46">
        <v>1</v>
      </c>
      <c r="C24" s="46">
        <v>0.71052631578947367</v>
      </c>
      <c r="D24" s="46">
        <v>1</v>
      </c>
    </row>
    <row r="25" spans="1:4">
      <c r="A25" t="s">
        <v>428</v>
      </c>
      <c r="B25" s="46">
        <v>0.7142857142857143</v>
      </c>
      <c r="C25" s="46">
        <v>0.9285714285714286</v>
      </c>
      <c r="D25" s="46">
        <v>0.6</v>
      </c>
    </row>
    <row r="26" spans="1:4">
      <c r="A26" t="s">
        <v>429</v>
      </c>
      <c r="B26" s="46">
        <v>1</v>
      </c>
      <c r="C26" s="46">
        <v>0.86111111111111116</v>
      </c>
      <c r="D26" s="46">
        <v>0</v>
      </c>
    </row>
    <row r="27" spans="1:4">
      <c r="A27" t="s">
        <v>430</v>
      </c>
      <c r="B27" s="46">
        <v>0.6333333333333333</v>
      </c>
      <c r="C27" s="46">
        <v>0.73076923076923073</v>
      </c>
      <c r="D27" s="46">
        <v>0.2</v>
      </c>
    </row>
    <row r="28" spans="1:4">
      <c r="A28" t="s">
        <v>431</v>
      </c>
      <c r="B28" s="46">
        <v>0.95238095238095233</v>
      </c>
      <c r="C28" s="46">
        <v>0.66666666666666663</v>
      </c>
      <c r="D28" s="46">
        <v>0.5</v>
      </c>
    </row>
    <row r="29" spans="1:4">
      <c r="A29" t="s">
        <v>432</v>
      </c>
      <c r="B29" s="46">
        <v>1</v>
      </c>
      <c r="C29" s="46">
        <v>0.78205128205128205</v>
      </c>
      <c r="D29" s="46">
        <v>0.55555555555555558</v>
      </c>
    </row>
    <row r="30" spans="1:4">
      <c r="A30" t="s">
        <v>433</v>
      </c>
      <c r="B30" s="46">
        <v>0.98275862068965514</v>
      </c>
      <c r="C30" s="46">
        <v>0.22105263157894736</v>
      </c>
      <c r="D30" s="46">
        <v>0.79166666666666663</v>
      </c>
    </row>
    <row r="31" spans="1:4">
      <c r="A31" t="s">
        <v>434</v>
      </c>
      <c r="B31" s="46">
        <v>1</v>
      </c>
      <c r="C31" s="46">
        <v>0.67826086956521736</v>
      </c>
      <c r="D31" s="46">
        <v>0.89655172413793105</v>
      </c>
    </row>
    <row r="32" spans="1:4">
      <c r="A32" t="s">
        <v>435</v>
      </c>
      <c r="B32" s="46">
        <v>1</v>
      </c>
      <c r="C32" s="46">
        <v>0.74545454545454548</v>
      </c>
      <c r="D32" s="46">
        <v>0.5714285714285714</v>
      </c>
    </row>
    <row r="33" spans="1:4">
      <c r="A33" t="s">
        <v>436</v>
      </c>
      <c r="B33" s="46">
        <v>0.79166666666666663</v>
      </c>
      <c r="C33" s="46">
        <v>0.68627450980392157</v>
      </c>
      <c r="D33" s="46">
        <v>0.1111111111111111</v>
      </c>
    </row>
    <row r="34" spans="1:4">
      <c r="A34" t="s">
        <v>437</v>
      </c>
      <c r="B34" s="46">
        <v>1</v>
      </c>
      <c r="C34" s="46">
        <v>0.95918367346938771</v>
      </c>
      <c r="D34" s="46">
        <v>0.6470588235294118</v>
      </c>
    </row>
    <row r="35" spans="1:4">
      <c r="A35" t="s">
        <v>438</v>
      </c>
      <c r="B35" s="46">
        <v>0.95192307692307687</v>
      </c>
      <c r="C35" s="46">
        <v>0.81818181818181823</v>
      </c>
      <c r="D35" s="46">
        <v>0.88636363636363635</v>
      </c>
    </row>
    <row r="36" spans="1:4">
      <c r="A36" t="s">
        <v>439</v>
      </c>
      <c r="B36" s="46">
        <v>0.8970588235294118</v>
      </c>
      <c r="C36" s="46">
        <v>0.95238095238095233</v>
      </c>
      <c r="D36" s="46">
        <v>0.56000000000000005</v>
      </c>
    </row>
    <row r="37" spans="1:4">
      <c r="A37" t="s">
        <v>440</v>
      </c>
      <c r="B37" s="46">
        <v>0.87755102040816324</v>
      </c>
      <c r="C37" s="46">
        <v>1</v>
      </c>
      <c r="D37" s="46">
        <v>0.41666666666666669</v>
      </c>
    </row>
    <row r="38" spans="1:4">
      <c r="A38" t="s">
        <v>441</v>
      </c>
      <c r="B38" s="46">
        <v>0.73684210526315785</v>
      </c>
      <c r="C38" s="46">
        <v>0.70833333333333337</v>
      </c>
      <c r="D38" s="46">
        <v>0.76923076923076927</v>
      </c>
    </row>
    <row r="39" spans="1:4">
      <c r="A39" t="s">
        <v>442</v>
      </c>
      <c r="B39" s="46">
        <v>1</v>
      </c>
      <c r="C39" s="46">
        <v>0.69230769230769229</v>
      </c>
      <c r="D39" s="46">
        <v>1</v>
      </c>
    </row>
    <row r="40" spans="1:4">
      <c r="A40" t="s">
        <v>443</v>
      </c>
      <c r="B40" s="46">
        <v>0.95918367346938771</v>
      </c>
      <c r="C40" s="46">
        <v>1</v>
      </c>
      <c r="D40" s="46">
        <v>0.875</v>
      </c>
    </row>
    <row r="41" spans="1:4">
      <c r="A41" t="s">
        <v>444</v>
      </c>
      <c r="B41" s="46">
        <v>0.96551724137931039</v>
      </c>
      <c r="C41" s="46">
        <v>0.94325153374233128</v>
      </c>
      <c r="D41" s="46">
        <v>0.65384615384615385</v>
      </c>
    </row>
    <row r="42" spans="1:4">
      <c r="A42" t="s">
        <v>445</v>
      </c>
      <c r="B42" s="46">
        <v>1</v>
      </c>
      <c r="C42" s="46">
        <v>0.90261282660332542</v>
      </c>
      <c r="D42" s="46">
        <v>0.45714285714285713</v>
      </c>
    </row>
    <row r="43" spans="1:4">
      <c r="A43" t="s">
        <v>446</v>
      </c>
      <c r="B43" s="46">
        <v>0.865979381443299</v>
      </c>
      <c r="C43" s="46">
        <v>0.82191780821917804</v>
      </c>
      <c r="D43" s="46">
        <v>0.11904761904761904</v>
      </c>
    </row>
    <row r="44" spans="1:4">
      <c r="A44" t="s">
        <v>447</v>
      </c>
      <c r="B44" s="46">
        <v>0.93333333333333335</v>
      </c>
      <c r="C44" s="46">
        <v>0.91576086956521741</v>
      </c>
      <c r="D44" s="46">
        <v>0.11764705882352941</v>
      </c>
    </row>
    <row r="45" spans="1:4">
      <c r="A45" t="s">
        <v>448</v>
      </c>
      <c r="B45" s="46">
        <v>0.64</v>
      </c>
      <c r="C45" s="46">
        <v>0.87227414330218067</v>
      </c>
      <c r="D45" s="46">
        <v>0</v>
      </c>
    </row>
    <row r="46" spans="1:4">
      <c r="A46" t="s">
        <v>449</v>
      </c>
      <c r="B46" s="46">
        <v>0.60439560439560436</v>
      </c>
      <c r="C46" s="46">
        <v>0.24848484848484848</v>
      </c>
      <c r="D46" s="46">
        <v>0.125</v>
      </c>
    </row>
    <row r="47" spans="1:4">
      <c r="A47" t="s">
        <v>450</v>
      </c>
      <c r="B47" s="46">
        <v>0.97575757575757571</v>
      </c>
      <c r="C47" s="46">
        <v>0</v>
      </c>
      <c r="D47" s="46">
        <v>0.82978723404255317</v>
      </c>
    </row>
    <row r="48" spans="1:4">
      <c r="A48" t="s">
        <v>451</v>
      </c>
      <c r="B48" s="46">
        <v>0.98484848484848486</v>
      </c>
      <c r="C48" s="46">
        <v>0</v>
      </c>
      <c r="D48" s="46">
        <v>0.6470588235294118</v>
      </c>
    </row>
    <row r="49" spans="1:4">
      <c r="A49" t="s">
        <v>452</v>
      </c>
      <c r="B49" s="46">
        <v>0.95798319327731096</v>
      </c>
      <c r="C49" s="46">
        <v>0.98711340206185572</v>
      </c>
      <c r="D49" s="46">
        <v>0.5</v>
      </c>
    </row>
    <row r="50" spans="1:4">
      <c r="A50" t="s">
        <v>453</v>
      </c>
      <c r="B50" s="46">
        <v>1</v>
      </c>
      <c r="C50" s="46">
        <v>0</v>
      </c>
      <c r="D50" s="46">
        <v>0.33333333333333331</v>
      </c>
    </row>
    <row r="51" spans="1:4">
      <c r="A51" t="s">
        <v>454</v>
      </c>
      <c r="B51" s="46">
        <v>1</v>
      </c>
      <c r="C51" s="46">
        <v>0</v>
      </c>
      <c r="D51" s="46">
        <v>0.6875</v>
      </c>
    </row>
    <row r="52" spans="1:4">
      <c r="A52" t="s">
        <v>455</v>
      </c>
      <c r="B52" s="46">
        <v>1</v>
      </c>
      <c r="C52" s="46">
        <v>0</v>
      </c>
      <c r="D52" s="46">
        <v>0.5</v>
      </c>
    </row>
    <row r="53" spans="1:4">
      <c r="A53" t="s">
        <v>456</v>
      </c>
      <c r="B53" s="46">
        <v>1</v>
      </c>
      <c r="C53" s="46">
        <v>0</v>
      </c>
      <c r="D53" s="46">
        <v>0.75</v>
      </c>
    </row>
    <row r="54" spans="1:4">
      <c r="A54" t="s">
        <v>457</v>
      </c>
      <c r="B54" s="46">
        <v>0.9555555555555556</v>
      </c>
      <c r="C54" s="46">
        <v>0</v>
      </c>
      <c r="D54" s="46">
        <v>0.27777777777777779</v>
      </c>
    </row>
    <row r="55" spans="1:4">
      <c r="A55" t="s">
        <v>458</v>
      </c>
      <c r="B55" s="46">
        <v>1</v>
      </c>
      <c r="C55" s="46">
        <v>0</v>
      </c>
      <c r="D55" s="46">
        <v>0.41666666666666669</v>
      </c>
    </row>
    <row r="56" spans="1:4">
      <c r="A56" t="s">
        <v>459</v>
      </c>
      <c r="B56" s="46">
        <v>0.90625</v>
      </c>
      <c r="C56" s="46">
        <v>0.91304347826086951</v>
      </c>
      <c r="D56" s="46">
        <v>0.7</v>
      </c>
    </row>
    <row r="57" spans="1:4">
      <c r="A57" t="s">
        <v>460</v>
      </c>
      <c r="B57" s="46">
        <v>0.98684210526315785</v>
      </c>
      <c r="C57" s="46">
        <v>0</v>
      </c>
      <c r="D57" s="46">
        <v>0.95</v>
      </c>
    </row>
    <row r="58" spans="1:4">
      <c r="A58" t="s">
        <v>461</v>
      </c>
      <c r="B58" s="46">
        <v>0.87301587301587302</v>
      </c>
      <c r="C58" s="46">
        <v>0</v>
      </c>
      <c r="D58" s="46">
        <v>0.48148148148148145</v>
      </c>
    </row>
    <row r="59" spans="1:4">
      <c r="A59" t="s">
        <v>462</v>
      </c>
      <c r="B59" s="46">
        <v>0.90909090909090906</v>
      </c>
      <c r="C59" s="46">
        <v>0</v>
      </c>
      <c r="D59" s="46">
        <v>0.5625</v>
      </c>
    </row>
    <row r="60" spans="1:4">
      <c r="A60" t="s">
        <v>463</v>
      </c>
      <c r="B60" s="46">
        <v>1</v>
      </c>
      <c r="C60" s="46">
        <v>0</v>
      </c>
      <c r="D60" s="46">
        <v>0</v>
      </c>
    </row>
    <row r="61" spans="1:4">
      <c r="A61" t="s">
        <v>464</v>
      </c>
      <c r="B61" s="46">
        <v>1</v>
      </c>
      <c r="C61" s="46">
        <v>0</v>
      </c>
      <c r="D61" s="46">
        <v>0.59459459459459463</v>
      </c>
    </row>
    <row r="62" spans="1:4">
      <c r="A62" t="s">
        <v>465</v>
      </c>
      <c r="B62" s="46">
        <v>1</v>
      </c>
      <c r="C62" s="46">
        <v>0</v>
      </c>
      <c r="D62" s="46">
        <v>0.7142857142857143</v>
      </c>
    </row>
    <row r="63" spans="1:4">
      <c r="A63" t="s">
        <v>466</v>
      </c>
      <c r="B63" s="46">
        <v>0.90476190476190477</v>
      </c>
      <c r="C63" s="46">
        <v>0</v>
      </c>
      <c r="D63" s="46">
        <v>0.16666666666666666</v>
      </c>
    </row>
    <row r="64" spans="1:4">
      <c r="A64" t="s">
        <v>467</v>
      </c>
      <c r="B64" s="46">
        <v>0.967741935483871</v>
      </c>
      <c r="C64" s="46">
        <v>0</v>
      </c>
      <c r="D64" s="46">
        <v>0.33333333333333331</v>
      </c>
    </row>
    <row r="65" spans="1:4">
      <c r="A65" t="s">
        <v>468</v>
      </c>
      <c r="B65" s="46">
        <v>0.95652173913043481</v>
      </c>
      <c r="C65" s="46">
        <v>0</v>
      </c>
      <c r="D65" s="46">
        <v>0</v>
      </c>
    </row>
    <row r="66" spans="1:4">
      <c r="A66" t="s">
        <v>469</v>
      </c>
      <c r="B66" s="46">
        <v>1</v>
      </c>
      <c r="C66" s="46">
        <v>0</v>
      </c>
      <c r="D66" s="46">
        <v>0.41666666666666669</v>
      </c>
    </row>
    <row r="67" spans="1:4">
      <c r="A67" t="s">
        <v>470</v>
      </c>
      <c r="B67" s="46">
        <v>0.9555555555555556</v>
      </c>
      <c r="C67" s="46">
        <v>0</v>
      </c>
      <c r="D67" s="46">
        <v>0</v>
      </c>
    </row>
    <row r="68" spans="1:4">
      <c r="A68" t="s">
        <v>471</v>
      </c>
      <c r="B68" s="46">
        <v>1</v>
      </c>
      <c r="C68" s="46">
        <v>0</v>
      </c>
      <c r="D68" s="46">
        <v>1</v>
      </c>
    </row>
    <row r="69" spans="1:4">
      <c r="A69" t="s">
        <v>472</v>
      </c>
      <c r="B69" s="46">
        <v>0.94230769230769229</v>
      </c>
      <c r="C69" s="46">
        <v>0.89447236180904521</v>
      </c>
      <c r="D69" s="46">
        <v>0.83333333333333337</v>
      </c>
    </row>
    <row r="70" spans="1:4">
      <c r="A70" t="s">
        <v>473</v>
      </c>
      <c r="B70" s="46">
        <v>1</v>
      </c>
      <c r="C70" s="46">
        <v>0.90476190476190477</v>
      </c>
      <c r="D70" s="46">
        <v>0.6</v>
      </c>
    </row>
    <row r="71" spans="1:4">
      <c r="A71" t="s">
        <v>474</v>
      </c>
      <c r="B71" s="46">
        <v>1</v>
      </c>
      <c r="C71" s="46">
        <v>0</v>
      </c>
      <c r="D71" s="46">
        <v>0.94444444444444442</v>
      </c>
    </row>
    <row r="72" spans="1:4">
      <c r="A72" t="s">
        <v>475</v>
      </c>
      <c r="B72" s="46">
        <v>1</v>
      </c>
      <c r="C72" s="46">
        <v>0</v>
      </c>
      <c r="D72" s="46">
        <v>0.36</v>
      </c>
    </row>
    <row r="73" spans="1:4">
      <c r="A73" t="s">
        <v>476</v>
      </c>
      <c r="B73" s="46">
        <v>0.98630136986301364</v>
      </c>
      <c r="C73" s="46">
        <v>0</v>
      </c>
      <c r="D73" s="46">
        <v>0.4</v>
      </c>
    </row>
    <row r="74" spans="1:4">
      <c r="A74" t="s">
        <v>477</v>
      </c>
      <c r="B74" s="46">
        <v>1</v>
      </c>
      <c r="C74" s="46">
        <v>0</v>
      </c>
      <c r="D74" s="46">
        <v>0.66666666666666663</v>
      </c>
    </row>
    <row r="75" spans="1:4">
      <c r="A75" t="s">
        <v>478</v>
      </c>
      <c r="B75" s="46">
        <v>0.84269662921348309</v>
      </c>
      <c r="C75" s="46">
        <v>0</v>
      </c>
      <c r="D75" s="46">
        <v>0.6</v>
      </c>
    </row>
    <row r="76" spans="1:4">
      <c r="A76" t="s">
        <v>479</v>
      </c>
      <c r="B76" s="46">
        <v>1</v>
      </c>
      <c r="C76" s="46">
        <v>0.8053904923599321</v>
      </c>
      <c r="D76" s="46">
        <v>2.564102564102564E-2</v>
      </c>
    </row>
    <row r="77" spans="1:4">
      <c r="A77" t="s">
        <v>480</v>
      </c>
      <c r="B77" s="46">
        <v>1</v>
      </c>
      <c r="C77" s="46">
        <v>0.85365853658536583</v>
      </c>
      <c r="D77" s="46">
        <v>0.6</v>
      </c>
    </row>
    <row r="78" spans="1:4">
      <c r="A78" t="s">
        <v>481</v>
      </c>
      <c r="B78" s="46">
        <v>1</v>
      </c>
      <c r="C78" s="46">
        <v>0.32142857142857145</v>
      </c>
      <c r="D78" s="46">
        <v>0.32558139534883723</v>
      </c>
    </row>
    <row r="79" spans="1:4">
      <c r="A79" t="s">
        <v>482</v>
      </c>
      <c r="B79" s="46">
        <v>1</v>
      </c>
      <c r="C79" s="46">
        <v>0.90625</v>
      </c>
      <c r="D79" s="46">
        <v>0.66666666666666663</v>
      </c>
    </row>
    <row r="80" spans="1:4">
      <c r="A80" t="s">
        <v>483</v>
      </c>
      <c r="B80" s="46">
        <v>0.93</v>
      </c>
      <c r="C80" s="46">
        <v>0.9642857142857143</v>
      </c>
      <c r="D80" s="46">
        <v>0.68421052631578949</v>
      </c>
    </row>
    <row r="81" spans="1:4">
      <c r="A81" t="s">
        <v>484</v>
      </c>
      <c r="B81" s="46">
        <v>1</v>
      </c>
      <c r="C81" s="46">
        <v>0.64473684210526316</v>
      </c>
      <c r="D81" s="46">
        <v>0.5714285714285714</v>
      </c>
    </row>
    <row r="82" spans="1:4">
      <c r="A82" t="s">
        <v>485</v>
      </c>
      <c r="B82" s="46">
        <v>1</v>
      </c>
      <c r="C82" s="46">
        <v>1</v>
      </c>
      <c r="D82" s="46">
        <v>0.4</v>
      </c>
    </row>
    <row r="83" spans="1:4">
      <c r="A83" t="s">
        <v>486</v>
      </c>
      <c r="B83" s="46">
        <v>1</v>
      </c>
      <c r="C83" s="46">
        <v>0.83783783783783783</v>
      </c>
      <c r="D83" s="46">
        <v>0.78947368421052633</v>
      </c>
    </row>
    <row r="84" spans="1:4">
      <c r="A84" t="s">
        <v>487</v>
      </c>
      <c r="B84" s="46">
        <v>0.88095238095238093</v>
      </c>
      <c r="C84" s="46">
        <v>0.87179487179487181</v>
      </c>
      <c r="D84" s="46">
        <v>0.83333333333333337</v>
      </c>
    </row>
    <row r="85" spans="1:4">
      <c r="A85" t="s">
        <v>488</v>
      </c>
      <c r="B85" s="46">
        <v>0.99295774647887325</v>
      </c>
      <c r="C85" s="46">
        <v>0.99199999999999999</v>
      </c>
      <c r="D85" s="46">
        <v>0.7</v>
      </c>
    </row>
    <row r="86" spans="1:4">
      <c r="A86" t="s">
        <v>489</v>
      </c>
      <c r="B86" s="46">
        <v>0.95774647887323938</v>
      </c>
      <c r="C86" s="46">
        <v>0.89230769230769236</v>
      </c>
      <c r="D86" s="46">
        <v>0.35714285714285715</v>
      </c>
    </row>
    <row r="87" spans="1:4">
      <c r="A87" t="s">
        <v>490</v>
      </c>
      <c r="B87" s="46">
        <v>0.99212598425196852</v>
      </c>
      <c r="C87" s="46">
        <v>0.69026548672566368</v>
      </c>
      <c r="D87" s="46">
        <v>0.30612244897959184</v>
      </c>
    </row>
    <row r="88" spans="1:4">
      <c r="A88" t="s">
        <v>491</v>
      </c>
      <c r="B88" s="46">
        <v>0.9859154929577465</v>
      </c>
      <c r="C88" s="46">
        <v>0.96296296296296291</v>
      </c>
      <c r="D88" s="46">
        <v>0.42857142857142855</v>
      </c>
    </row>
    <row r="89" spans="1:4">
      <c r="A89" t="s">
        <v>492</v>
      </c>
      <c r="B89" s="46">
        <v>0.95833333333333337</v>
      </c>
      <c r="C89" s="46">
        <v>0.58333333333333337</v>
      </c>
      <c r="D89" s="46">
        <v>0.5714285714285714</v>
      </c>
    </row>
    <row r="90" spans="1:4">
      <c r="A90" t="s">
        <v>493</v>
      </c>
      <c r="B90" s="46">
        <v>0.97058823529411764</v>
      </c>
      <c r="C90" s="46">
        <v>0.90322580645161288</v>
      </c>
      <c r="D90" s="46">
        <v>0.4</v>
      </c>
    </row>
    <row r="91" spans="1:4">
      <c r="A91" t="s">
        <v>494</v>
      </c>
      <c r="B91" s="46">
        <v>0.74242424242424243</v>
      </c>
      <c r="C91" s="46">
        <v>0.73469387755102045</v>
      </c>
      <c r="D91" s="46">
        <v>0.5</v>
      </c>
    </row>
    <row r="92" spans="1:4">
      <c r="A92" t="s">
        <v>495</v>
      </c>
      <c r="B92" s="46">
        <v>0.92063492063492058</v>
      </c>
      <c r="C92" s="46">
        <v>0.19047619047619047</v>
      </c>
      <c r="D92" s="46">
        <v>0.54545454545454541</v>
      </c>
    </row>
    <row r="93" spans="1:4">
      <c r="A93" t="s">
        <v>496</v>
      </c>
      <c r="B93" s="46">
        <v>1</v>
      </c>
      <c r="C93" s="46">
        <v>0.88059701492537312</v>
      </c>
      <c r="D93" s="46">
        <v>0.38095238095238093</v>
      </c>
    </row>
    <row r="94" spans="1:4">
      <c r="A94" t="s">
        <v>497</v>
      </c>
      <c r="B94" s="46">
        <v>0.91304347826086951</v>
      </c>
      <c r="C94" s="46">
        <v>0.90476190476190477</v>
      </c>
      <c r="D94" s="46">
        <v>0.73333333333333328</v>
      </c>
    </row>
    <row r="95" spans="1:4">
      <c r="A95" t="s">
        <v>498</v>
      </c>
      <c r="B95" s="46">
        <v>0.84375</v>
      </c>
      <c r="C95" s="46">
        <v>1</v>
      </c>
      <c r="D95" s="46">
        <v>0.5</v>
      </c>
    </row>
    <row r="96" spans="1:4">
      <c r="A96" t="s">
        <v>499</v>
      </c>
      <c r="B96" s="46">
        <v>0.89473684210526316</v>
      </c>
      <c r="C96" s="46">
        <v>0.71052631578947367</v>
      </c>
      <c r="D96" s="46">
        <v>0.6875</v>
      </c>
    </row>
    <row r="97" spans="1:4">
      <c r="A97" t="s">
        <v>500</v>
      </c>
      <c r="B97" s="46">
        <v>0.9642857142857143</v>
      </c>
      <c r="C97" s="46">
        <v>0.92307692307692313</v>
      </c>
      <c r="D97" s="46">
        <v>0.46153846153846156</v>
      </c>
    </row>
    <row r="98" spans="1:4">
      <c r="A98" t="s">
        <v>501</v>
      </c>
      <c r="B98" s="46">
        <v>1</v>
      </c>
      <c r="C98" s="46">
        <v>0.84848484848484851</v>
      </c>
      <c r="D98" s="46">
        <v>0.18181818181818182</v>
      </c>
    </row>
    <row r="99" spans="1:4">
      <c r="A99" t="s">
        <v>502</v>
      </c>
      <c r="B99" s="46">
        <v>0.86274509803921573</v>
      </c>
      <c r="C99" s="46">
        <v>0.75</v>
      </c>
      <c r="D99" s="46">
        <v>0.58333333333333337</v>
      </c>
    </row>
    <row r="100" spans="1:4">
      <c r="A100" t="s">
        <v>503</v>
      </c>
      <c r="B100" s="46">
        <v>0.91666666666666663</v>
      </c>
      <c r="C100" s="46">
        <v>0.73333333333333328</v>
      </c>
      <c r="D100" s="46">
        <v>0.38461538461538464</v>
      </c>
    </row>
    <row r="101" spans="1:4">
      <c r="A101" t="s">
        <v>504</v>
      </c>
      <c r="B101" s="46">
        <v>0.77333333333333332</v>
      </c>
      <c r="C101" s="46">
        <v>0.85483870967741937</v>
      </c>
      <c r="D101" s="46">
        <v>0.54545454545454541</v>
      </c>
    </row>
    <row r="102" spans="1:4">
      <c r="A102" t="s">
        <v>505</v>
      </c>
      <c r="B102" s="46">
        <v>0.97916666666666663</v>
      </c>
      <c r="C102" s="46">
        <v>0.17073170731707318</v>
      </c>
      <c r="D102" s="46">
        <v>0.25</v>
      </c>
    </row>
    <row r="103" spans="1:4">
      <c r="A103" t="s">
        <v>506</v>
      </c>
      <c r="B103" s="46">
        <v>0.75652173913043474</v>
      </c>
      <c r="C103" s="46">
        <v>0.60606060606060608</v>
      </c>
      <c r="D103" s="46">
        <v>0.24390243902439024</v>
      </c>
    </row>
    <row r="104" spans="1:4">
      <c r="A104" t="s">
        <v>507</v>
      </c>
      <c r="B104" s="46">
        <v>0.95</v>
      </c>
      <c r="C104" s="46">
        <v>0.89189189189189189</v>
      </c>
      <c r="D104" s="46">
        <v>0.62962962962962965</v>
      </c>
    </row>
    <row r="105" spans="1:4">
      <c r="A105" t="s">
        <v>508</v>
      </c>
      <c r="B105" s="46">
        <v>1</v>
      </c>
      <c r="C105" s="46">
        <v>0.85365853658536583</v>
      </c>
      <c r="D105" s="46">
        <v>0.61904761904761907</v>
      </c>
    </row>
    <row r="106" spans="1:4">
      <c r="A106" t="s">
        <v>509</v>
      </c>
      <c r="B106" s="46">
        <v>1</v>
      </c>
      <c r="C106" s="46">
        <v>0.52173913043478259</v>
      </c>
      <c r="D106" s="46">
        <v>0</v>
      </c>
    </row>
    <row r="107" spans="1:4">
      <c r="A107" t="s">
        <v>510</v>
      </c>
      <c r="B107" s="46">
        <v>1</v>
      </c>
      <c r="C107" s="46">
        <v>0.80952380952380953</v>
      </c>
      <c r="D107" s="46">
        <v>0.36363636363636365</v>
      </c>
    </row>
    <row r="108" spans="1:4">
      <c r="A108" t="s">
        <v>511</v>
      </c>
      <c r="B108" s="46">
        <v>1</v>
      </c>
      <c r="C108" s="46">
        <v>0.95238095238095233</v>
      </c>
      <c r="D108" s="46">
        <v>0.42857142857142855</v>
      </c>
    </row>
    <row r="109" spans="1:4">
      <c r="A109" t="s">
        <v>512</v>
      </c>
      <c r="B109" s="46">
        <v>1</v>
      </c>
      <c r="C109" s="46">
        <v>1</v>
      </c>
      <c r="D109" s="46">
        <v>1</v>
      </c>
    </row>
    <row r="110" spans="1:4">
      <c r="A110" t="s">
        <v>513</v>
      </c>
      <c r="B110" s="46">
        <v>1</v>
      </c>
      <c r="C110" s="46">
        <v>0.76190476190476186</v>
      </c>
      <c r="D110" s="46">
        <v>0.8</v>
      </c>
    </row>
    <row r="111" spans="1:4">
      <c r="A111" t="s">
        <v>514</v>
      </c>
      <c r="B111" s="46">
        <v>0.58974358974358976</v>
      </c>
      <c r="C111" s="46">
        <v>0.77142857142857146</v>
      </c>
      <c r="D111" s="46">
        <v>0.30769230769230771</v>
      </c>
    </row>
    <row r="112" spans="1:4">
      <c r="A112" t="s">
        <v>515</v>
      </c>
      <c r="B112" s="46">
        <v>1</v>
      </c>
      <c r="C112" s="46">
        <v>0.96296296296296291</v>
      </c>
      <c r="D112" s="46">
        <v>0.88888888888888884</v>
      </c>
    </row>
    <row r="113" spans="1:4">
      <c r="A113" t="s">
        <v>516</v>
      </c>
      <c r="B113" s="46">
        <v>0.98409090909090913</v>
      </c>
      <c r="C113" s="46">
        <v>0.94325153374233128</v>
      </c>
      <c r="D113" s="46">
        <v>0.65312499999999996</v>
      </c>
    </row>
    <row r="114" spans="1:4">
      <c r="A114" t="s">
        <v>517</v>
      </c>
      <c r="B114" s="46">
        <v>0.97477064220183485</v>
      </c>
      <c r="C114" s="46">
        <v>0.88826815642458101</v>
      </c>
      <c r="D114" s="46">
        <v>0.68613138686131392</v>
      </c>
    </row>
    <row r="115" spans="1:4">
      <c r="A115" t="s">
        <v>518</v>
      </c>
      <c r="B115" s="46">
        <v>0.84567901234567899</v>
      </c>
      <c r="C115" s="46">
        <v>0.83846153846153848</v>
      </c>
      <c r="D115" s="46">
        <v>0</v>
      </c>
    </row>
    <row r="116" spans="1:4">
      <c r="A116" t="s">
        <v>519</v>
      </c>
      <c r="B116" s="46">
        <v>0.98236775818639799</v>
      </c>
      <c r="C116" s="46">
        <v>0.92651757188498407</v>
      </c>
      <c r="D116" s="46">
        <v>0.69444444444444442</v>
      </c>
    </row>
    <row r="117" spans="1:4">
      <c r="A117" t="s">
        <v>520</v>
      </c>
      <c r="B117" s="46">
        <v>0.84384384384384381</v>
      </c>
      <c r="C117" s="46">
        <v>0.97665369649805445</v>
      </c>
      <c r="D117" s="46">
        <v>0.39583333333333331</v>
      </c>
    </row>
    <row r="118" spans="1:4">
      <c r="A118" t="s">
        <v>521</v>
      </c>
      <c r="B118" s="46">
        <v>0.6901408450704225</v>
      </c>
      <c r="C118" s="46">
        <v>8.6776859504132234E-2</v>
      </c>
      <c r="D118" s="46">
        <v>0.59375</v>
      </c>
    </row>
    <row r="119" spans="1:4">
      <c r="A119" t="s">
        <v>522</v>
      </c>
      <c r="B119" s="46">
        <v>0</v>
      </c>
      <c r="C119" s="46">
        <v>0</v>
      </c>
      <c r="D119" s="46">
        <v>0</v>
      </c>
    </row>
    <row r="120" spans="1:4">
      <c r="A120" t="s">
        <v>523</v>
      </c>
      <c r="B120" s="46">
        <v>0</v>
      </c>
      <c r="C120" s="46">
        <v>0</v>
      </c>
      <c r="D120" s="46">
        <v>0</v>
      </c>
    </row>
    <row r="121" spans="1:4">
      <c r="A121" t="s">
        <v>524</v>
      </c>
      <c r="B121" s="46">
        <v>0.98499999999999999</v>
      </c>
      <c r="C121" s="46">
        <v>0.98711340206185572</v>
      </c>
      <c r="D121" s="46">
        <v>0</v>
      </c>
    </row>
    <row r="122" spans="1:4">
      <c r="A122" t="s">
        <v>525</v>
      </c>
      <c r="B122" s="46">
        <v>0</v>
      </c>
      <c r="C122" s="46">
        <v>0</v>
      </c>
      <c r="D122" s="46">
        <v>0</v>
      </c>
    </row>
    <row r="123" spans="1:4">
      <c r="A123" t="s">
        <v>526</v>
      </c>
      <c r="B123" s="46">
        <v>0</v>
      </c>
      <c r="C123" s="46">
        <v>0</v>
      </c>
      <c r="D123" s="46">
        <v>0</v>
      </c>
    </row>
    <row r="124" spans="1:4">
      <c r="A124" t="s">
        <v>527</v>
      </c>
      <c r="B124" s="46">
        <v>0</v>
      </c>
      <c r="C124" s="46">
        <v>0</v>
      </c>
      <c r="D124" s="46">
        <v>0</v>
      </c>
    </row>
    <row r="125" spans="1:4">
      <c r="A125" t="s">
        <v>528</v>
      </c>
      <c r="B125" s="46">
        <v>0</v>
      </c>
      <c r="C125" s="46">
        <v>0</v>
      </c>
      <c r="D125" s="46">
        <v>0</v>
      </c>
    </row>
    <row r="126" spans="1:4">
      <c r="A126" t="s">
        <v>529</v>
      </c>
      <c r="B126" s="46">
        <v>0</v>
      </c>
      <c r="C126" s="46">
        <v>0</v>
      </c>
      <c r="D126" s="46">
        <v>0</v>
      </c>
    </row>
    <row r="127" spans="1:4">
      <c r="A127" t="s">
        <v>530</v>
      </c>
      <c r="B127" s="46">
        <v>0</v>
      </c>
      <c r="C127" s="46">
        <v>0</v>
      </c>
      <c r="D127" s="46">
        <v>0</v>
      </c>
    </row>
    <row r="128" spans="1:4">
      <c r="A128" t="s">
        <v>531</v>
      </c>
      <c r="B128" s="46">
        <v>0.95652173913043481</v>
      </c>
      <c r="C128" s="46">
        <v>0.84375</v>
      </c>
      <c r="D128" s="46">
        <v>0.33333333333333331</v>
      </c>
    </row>
    <row r="129" spans="1:4">
      <c r="A129" t="s">
        <v>532</v>
      </c>
      <c r="B129" s="46">
        <v>0</v>
      </c>
      <c r="C129" s="46">
        <v>0</v>
      </c>
      <c r="D129" s="46">
        <v>0</v>
      </c>
    </row>
    <row r="130" spans="1:4">
      <c r="A130" t="s">
        <v>533</v>
      </c>
      <c r="B130" s="46">
        <v>0</v>
      </c>
      <c r="C130" s="46">
        <v>0</v>
      </c>
      <c r="D130" s="46">
        <v>0</v>
      </c>
    </row>
    <row r="131" spans="1:4">
      <c r="A131" t="s">
        <v>534</v>
      </c>
      <c r="B131" s="46">
        <v>0</v>
      </c>
      <c r="C131" s="46">
        <v>0</v>
      </c>
      <c r="D131" s="46">
        <v>0</v>
      </c>
    </row>
    <row r="132" spans="1:4">
      <c r="A132" t="s">
        <v>535</v>
      </c>
      <c r="B132" s="46">
        <v>0</v>
      </c>
      <c r="C132" s="46">
        <v>0</v>
      </c>
      <c r="D132" s="46">
        <v>0</v>
      </c>
    </row>
    <row r="133" spans="1:4">
      <c r="A133" t="s">
        <v>536</v>
      </c>
      <c r="B133" s="46">
        <v>0</v>
      </c>
      <c r="C133" s="46">
        <v>0</v>
      </c>
      <c r="D133" s="46">
        <v>0</v>
      </c>
    </row>
    <row r="134" spans="1:4">
      <c r="A134" t="s">
        <v>537</v>
      </c>
      <c r="B134" s="46">
        <v>0</v>
      </c>
      <c r="C134" s="46">
        <v>0</v>
      </c>
      <c r="D134" s="46">
        <v>0</v>
      </c>
    </row>
    <row r="135" spans="1:4">
      <c r="A135" t="s">
        <v>538</v>
      </c>
      <c r="B135" s="46">
        <v>0</v>
      </c>
      <c r="C135" s="46">
        <v>0</v>
      </c>
      <c r="D135" s="46">
        <v>0</v>
      </c>
    </row>
    <row r="136" spans="1:4">
      <c r="A136" t="s">
        <v>539</v>
      </c>
      <c r="B136" s="46">
        <v>0</v>
      </c>
      <c r="C136" s="46">
        <v>0</v>
      </c>
      <c r="D136" s="46">
        <v>0</v>
      </c>
    </row>
    <row r="137" spans="1:4">
      <c r="A137" t="s">
        <v>540</v>
      </c>
      <c r="B137" s="46">
        <v>0</v>
      </c>
      <c r="C137" s="46">
        <v>0</v>
      </c>
      <c r="D137" s="46">
        <v>0</v>
      </c>
    </row>
    <row r="138" spans="1:4">
      <c r="A138" t="s">
        <v>541</v>
      </c>
      <c r="B138" s="46">
        <v>0</v>
      </c>
      <c r="C138" s="46">
        <v>0</v>
      </c>
      <c r="D138" s="46">
        <v>0</v>
      </c>
    </row>
    <row r="139" spans="1:4">
      <c r="A139" t="s">
        <v>542</v>
      </c>
      <c r="B139" s="46">
        <v>0</v>
      </c>
      <c r="C139" s="46">
        <v>0</v>
      </c>
      <c r="D139" s="46">
        <v>0</v>
      </c>
    </row>
    <row r="140" spans="1:4">
      <c r="A140" t="s">
        <v>543</v>
      </c>
      <c r="B140" s="46">
        <v>0</v>
      </c>
      <c r="C140" s="46">
        <v>0</v>
      </c>
      <c r="D140" s="46">
        <v>0</v>
      </c>
    </row>
    <row r="141" spans="1:4">
      <c r="A141" t="s">
        <v>544</v>
      </c>
      <c r="B141" s="46">
        <v>0.96601941747572817</v>
      </c>
      <c r="C141" s="46">
        <v>0.88554216867469882</v>
      </c>
      <c r="D141" s="46">
        <v>0.532258064516129</v>
      </c>
    </row>
    <row r="142" spans="1:4">
      <c r="A142" t="s">
        <v>545</v>
      </c>
      <c r="B142" s="46">
        <v>0.94029850746268662</v>
      </c>
      <c r="C142" s="46">
        <v>0.875</v>
      </c>
      <c r="D142" s="46">
        <v>0</v>
      </c>
    </row>
    <row r="143" spans="1:4">
      <c r="B143" s="46">
        <v>0</v>
      </c>
      <c r="C143" s="46">
        <v>0</v>
      </c>
      <c r="D143" s="46">
        <v>0</v>
      </c>
    </row>
    <row r="144" spans="1:4">
      <c r="B144" s="46">
        <v>0</v>
      </c>
      <c r="C144" s="46">
        <v>0</v>
      </c>
      <c r="D144" s="46">
        <v>0</v>
      </c>
    </row>
    <row r="145" spans="1:4">
      <c r="B145" s="46">
        <v>0</v>
      </c>
      <c r="C145" s="46">
        <v>0</v>
      </c>
      <c r="D145" s="46">
        <v>0</v>
      </c>
    </row>
    <row r="146" spans="1:4">
      <c r="B146" s="46">
        <v>0</v>
      </c>
      <c r="C146" s="46">
        <v>0</v>
      </c>
      <c r="D146" s="46">
        <v>0</v>
      </c>
    </row>
    <row r="147" spans="1:4">
      <c r="B147" s="46">
        <v>0</v>
      </c>
      <c r="C147" s="46">
        <v>0</v>
      </c>
      <c r="D147" s="46">
        <v>0</v>
      </c>
    </row>
    <row r="148" spans="1:4">
      <c r="A148" t="s">
        <v>304</v>
      </c>
      <c r="B148" s="46">
        <v>0.92646013204672417</v>
      </c>
      <c r="C148" s="46">
        <v>0.7720125786163522</v>
      </c>
      <c r="D148" s="46">
        <v>0.48777543012375491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workbookViewId="0">
      <pane xSplit="1" ySplit="2" topLeftCell="B116" activePane="bottomRight" state="frozen"/>
      <selection pane="topRight" activeCell="B1" sqref="B1"/>
      <selection pane="bottomLeft" activeCell="A3" sqref="A3"/>
      <selection pane="bottomRight" activeCell="R3" sqref="R3:R148"/>
    </sheetView>
  </sheetViews>
  <sheetFormatPr defaultColWidth="9.109375" defaultRowHeight="14.4"/>
  <cols>
    <col min="1" max="1" width="53.5546875" style="53" customWidth="1"/>
    <col min="2" max="2" width="10" style="53" customWidth="1"/>
    <col min="3" max="3" width="9.109375" style="53"/>
    <col min="4" max="4" width="9.109375" style="46"/>
    <col min="5" max="6" width="9.109375" style="53"/>
    <col min="7" max="7" width="9.109375" style="46"/>
    <col min="8" max="8" width="9.109375" style="53"/>
    <col min="9" max="9" width="9.109375" style="46"/>
    <col min="10" max="11" width="9.109375" style="53"/>
    <col min="12" max="12" width="9.109375" style="46"/>
    <col min="13" max="14" width="9.109375" style="53"/>
    <col min="15" max="15" width="9.109375" style="46"/>
    <col min="16" max="17" width="9.109375" style="53"/>
    <col min="18" max="18" width="9.109375" style="46"/>
    <col min="19" max="16384" width="9.109375" style="53"/>
  </cols>
  <sheetData>
    <row r="1" spans="1:18" ht="13.95" customHeight="1">
      <c r="B1" s="50"/>
      <c r="C1" s="330" t="s">
        <v>546</v>
      </c>
      <c r="D1" s="331"/>
      <c r="E1" s="331"/>
      <c r="F1" s="331"/>
      <c r="G1" s="332"/>
      <c r="H1" s="333" t="s">
        <v>547</v>
      </c>
      <c r="I1" s="333"/>
      <c r="J1" s="333"/>
      <c r="K1" s="333"/>
      <c r="L1" s="333"/>
      <c r="M1" s="49" t="s">
        <v>548</v>
      </c>
      <c r="N1" s="334" t="s">
        <v>549</v>
      </c>
      <c r="O1" s="334"/>
      <c r="P1" s="334"/>
      <c r="Q1" s="334"/>
      <c r="R1" s="334"/>
    </row>
    <row r="2" spans="1:18" ht="43.2">
      <c r="A2" s="47" t="s">
        <v>400</v>
      </c>
      <c r="B2" s="47" t="s">
        <v>401</v>
      </c>
      <c r="C2" s="47" t="s">
        <v>402</v>
      </c>
      <c r="D2" s="45" t="s">
        <v>155</v>
      </c>
      <c r="E2" s="47" t="s">
        <v>403</v>
      </c>
      <c r="F2" s="47" t="s">
        <v>404</v>
      </c>
      <c r="G2" s="45" t="s">
        <v>405</v>
      </c>
      <c r="H2" s="47" t="s">
        <v>402</v>
      </c>
      <c r="I2" s="45" t="s">
        <v>155</v>
      </c>
      <c r="J2" s="47" t="s">
        <v>403</v>
      </c>
      <c r="K2" s="47" t="s">
        <v>404</v>
      </c>
      <c r="L2" s="45" t="s">
        <v>405</v>
      </c>
      <c r="M2" s="47" t="s">
        <v>401</v>
      </c>
      <c r="N2" s="47" t="s">
        <v>402</v>
      </c>
      <c r="O2" s="45" t="s">
        <v>155</v>
      </c>
      <c r="P2" s="47" t="s">
        <v>403</v>
      </c>
      <c r="Q2" s="47" t="s">
        <v>404</v>
      </c>
      <c r="R2" s="45" t="s">
        <v>405</v>
      </c>
    </row>
    <row r="3" spans="1:18">
      <c r="A3" s="53" t="s">
        <v>406</v>
      </c>
      <c r="B3" s="53">
        <v>70</v>
      </c>
      <c r="C3" s="53">
        <v>65</v>
      </c>
      <c r="D3" s="46">
        <v>0.9285714285714286</v>
      </c>
      <c r="E3" s="53">
        <v>10</v>
      </c>
      <c r="F3" s="53">
        <v>75</v>
      </c>
      <c r="G3" s="46">
        <v>0.9375</v>
      </c>
      <c r="H3" s="53">
        <v>65</v>
      </c>
      <c r="I3" s="46">
        <v>0.9285714285714286</v>
      </c>
      <c r="J3" s="53">
        <v>18</v>
      </c>
      <c r="K3" s="53">
        <v>83</v>
      </c>
      <c r="L3" s="46">
        <v>0.94318181818181823</v>
      </c>
      <c r="M3" s="53">
        <v>22</v>
      </c>
      <c r="N3" s="53">
        <v>9</v>
      </c>
      <c r="O3" s="46">
        <v>0.40909090909090912</v>
      </c>
      <c r="P3" s="53">
        <v>0</v>
      </c>
      <c r="Q3" s="53">
        <v>9</v>
      </c>
      <c r="R3" s="46">
        <v>0.40909090909090912</v>
      </c>
    </row>
    <row r="4" spans="1:18">
      <c r="A4" s="53" t="s">
        <v>407</v>
      </c>
      <c r="B4" s="53">
        <v>59</v>
      </c>
      <c r="C4" s="53">
        <v>56</v>
      </c>
      <c r="D4" s="46">
        <v>0.94915254237288138</v>
      </c>
      <c r="E4" s="53">
        <v>1</v>
      </c>
      <c r="F4" s="53">
        <v>57</v>
      </c>
      <c r="G4" s="46">
        <v>0.95</v>
      </c>
      <c r="H4" s="53">
        <v>47</v>
      </c>
      <c r="I4" s="46">
        <v>0.79661016949152541</v>
      </c>
      <c r="J4" s="53">
        <v>2</v>
      </c>
      <c r="K4" s="53">
        <v>49</v>
      </c>
      <c r="L4" s="46">
        <v>0.80327868852459017</v>
      </c>
      <c r="M4" s="53">
        <v>26</v>
      </c>
      <c r="N4" s="53">
        <v>5</v>
      </c>
      <c r="O4" s="46">
        <v>0.19230769230769232</v>
      </c>
      <c r="P4" s="53">
        <v>0</v>
      </c>
      <c r="Q4" s="53">
        <v>5</v>
      </c>
      <c r="R4" s="46">
        <v>0.19230769230769232</v>
      </c>
    </row>
    <row r="5" spans="1:18">
      <c r="A5" s="53" t="s">
        <v>408</v>
      </c>
      <c r="B5" s="53">
        <v>68</v>
      </c>
      <c r="C5" s="53">
        <v>41</v>
      </c>
      <c r="D5" s="46">
        <v>0.6029411764705882</v>
      </c>
      <c r="E5" s="53">
        <v>10</v>
      </c>
      <c r="F5" s="53">
        <v>51</v>
      </c>
      <c r="G5" s="46">
        <v>0.65384615384615385</v>
      </c>
      <c r="H5" s="53">
        <v>29</v>
      </c>
      <c r="I5" s="46">
        <v>0.4264705882352941</v>
      </c>
      <c r="J5" s="53">
        <v>8</v>
      </c>
      <c r="K5" s="53">
        <v>37</v>
      </c>
      <c r="L5" s="46">
        <v>0.48684210526315791</v>
      </c>
      <c r="M5" s="53">
        <v>27</v>
      </c>
      <c r="N5" s="53">
        <v>7</v>
      </c>
      <c r="O5" s="46">
        <v>0.25925925925925924</v>
      </c>
      <c r="P5" s="53">
        <v>7</v>
      </c>
      <c r="Q5" s="53">
        <v>14</v>
      </c>
      <c r="R5" s="46">
        <v>0.41176470588235292</v>
      </c>
    </row>
    <row r="6" spans="1:18">
      <c r="A6" s="53" t="s">
        <v>409</v>
      </c>
      <c r="B6" s="53">
        <v>56</v>
      </c>
      <c r="C6" s="53">
        <v>56</v>
      </c>
      <c r="D6" s="46">
        <v>1</v>
      </c>
      <c r="E6" s="53">
        <v>0</v>
      </c>
      <c r="F6" s="53">
        <v>56</v>
      </c>
      <c r="G6" s="46">
        <v>1</v>
      </c>
      <c r="H6" s="53">
        <v>55</v>
      </c>
      <c r="I6" s="46">
        <v>0.9821428571428571</v>
      </c>
      <c r="J6" s="53">
        <v>0</v>
      </c>
      <c r="K6" s="53">
        <v>55</v>
      </c>
      <c r="L6" s="46">
        <v>0.9821428571428571</v>
      </c>
      <c r="M6" s="53">
        <v>19</v>
      </c>
      <c r="N6" s="53">
        <v>10</v>
      </c>
      <c r="O6" s="46">
        <v>0.52631578947368418</v>
      </c>
      <c r="P6" s="53">
        <v>0</v>
      </c>
      <c r="Q6" s="53">
        <v>10</v>
      </c>
      <c r="R6" s="46">
        <v>0.52631578947368418</v>
      </c>
    </row>
    <row r="7" spans="1:18">
      <c r="A7" s="53" t="s">
        <v>410</v>
      </c>
      <c r="B7" s="53">
        <v>74</v>
      </c>
      <c r="C7" s="53">
        <v>52</v>
      </c>
      <c r="D7" s="46">
        <v>0.70270270270270274</v>
      </c>
      <c r="E7" s="53">
        <v>4</v>
      </c>
      <c r="F7" s="53">
        <v>56</v>
      </c>
      <c r="G7" s="46">
        <v>0.71794871794871795</v>
      </c>
      <c r="H7" s="53">
        <v>60</v>
      </c>
      <c r="I7" s="46">
        <v>0.81081081081081086</v>
      </c>
      <c r="J7" s="53">
        <v>7</v>
      </c>
      <c r="K7" s="53">
        <v>67</v>
      </c>
      <c r="L7" s="46">
        <v>0.8271604938271605</v>
      </c>
      <c r="M7" s="53">
        <v>25</v>
      </c>
      <c r="N7" s="53">
        <v>13</v>
      </c>
      <c r="O7" s="46">
        <v>0.52</v>
      </c>
      <c r="P7" s="53">
        <v>13</v>
      </c>
      <c r="Q7" s="53">
        <v>26</v>
      </c>
      <c r="R7" s="46">
        <v>0.68421052631578949</v>
      </c>
    </row>
    <row r="8" spans="1:18">
      <c r="A8" s="53" t="s">
        <v>411</v>
      </c>
      <c r="B8" s="53">
        <v>35</v>
      </c>
      <c r="C8" s="53">
        <v>32</v>
      </c>
      <c r="D8" s="46">
        <v>0.91428571428571426</v>
      </c>
      <c r="E8" s="53">
        <v>1</v>
      </c>
      <c r="F8" s="53">
        <v>33</v>
      </c>
      <c r="G8" s="46">
        <v>0.91666666666666663</v>
      </c>
      <c r="H8" s="53">
        <v>34</v>
      </c>
      <c r="I8" s="46">
        <v>0.97142857142857142</v>
      </c>
      <c r="J8" s="53">
        <v>0</v>
      </c>
      <c r="K8" s="53">
        <v>34</v>
      </c>
      <c r="L8" s="46">
        <v>0.97142857142857142</v>
      </c>
      <c r="M8" s="53">
        <v>13</v>
      </c>
      <c r="N8" s="53">
        <v>10</v>
      </c>
      <c r="O8" s="46">
        <v>0.76923076923076927</v>
      </c>
      <c r="P8" s="53">
        <v>0</v>
      </c>
      <c r="Q8" s="53">
        <v>10</v>
      </c>
      <c r="R8" s="46">
        <v>0.76923076923076927</v>
      </c>
    </row>
    <row r="9" spans="1:18">
      <c r="A9" s="53" t="s">
        <v>412</v>
      </c>
      <c r="B9" s="53">
        <v>38</v>
      </c>
      <c r="C9" s="53">
        <v>23</v>
      </c>
      <c r="D9" s="46">
        <v>0.60526315789473684</v>
      </c>
      <c r="E9" s="53">
        <v>3</v>
      </c>
      <c r="F9" s="53">
        <v>26</v>
      </c>
      <c r="G9" s="46">
        <v>0.63414634146341464</v>
      </c>
      <c r="H9" s="53">
        <v>0</v>
      </c>
      <c r="I9" s="46">
        <v>0</v>
      </c>
      <c r="J9" s="53">
        <v>0</v>
      </c>
      <c r="K9" s="53">
        <v>0</v>
      </c>
      <c r="L9" s="46">
        <v>0</v>
      </c>
      <c r="M9" s="53">
        <v>10</v>
      </c>
      <c r="N9" s="53">
        <v>0</v>
      </c>
      <c r="O9" s="46">
        <v>0</v>
      </c>
      <c r="P9" s="53">
        <v>0</v>
      </c>
      <c r="Q9" s="53">
        <v>0</v>
      </c>
      <c r="R9" s="46">
        <v>0</v>
      </c>
    </row>
    <row r="10" spans="1:18">
      <c r="A10" s="53" t="s">
        <v>413</v>
      </c>
      <c r="B10" s="53">
        <v>63</v>
      </c>
      <c r="C10" s="53">
        <v>63</v>
      </c>
      <c r="D10" s="46">
        <v>1</v>
      </c>
      <c r="E10" s="53">
        <v>1</v>
      </c>
      <c r="F10" s="53">
        <v>64</v>
      </c>
      <c r="G10" s="46">
        <v>1</v>
      </c>
      <c r="H10" s="53">
        <v>62</v>
      </c>
      <c r="I10" s="46">
        <v>0.98412698412698407</v>
      </c>
      <c r="J10" s="53">
        <v>0</v>
      </c>
      <c r="K10" s="53">
        <v>62</v>
      </c>
      <c r="L10" s="46">
        <v>0.98412698412698407</v>
      </c>
      <c r="M10" s="53">
        <v>26</v>
      </c>
      <c r="N10" s="53">
        <v>16</v>
      </c>
      <c r="O10" s="46">
        <v>0.61538461538461542</v>
      </c>
      <c r="P10" s="53">
        <v>0</v>
      </c>
      <c r="Q10" s="53">
        <v>16</v>
      </c>
      <c r="R10" s="46">
        <v>0.61538461538461542</v>
      </c>
    </row>
    <row r="11" spans="1:18">
      <c r="A11" s="53" t="s">
        <v>414</v>
      </c>
      <c r="B11" s="53">
        <v>52</v>
      </c>
      <c r="C11" s="53">
        <v>42</v>
      </c>
      <c r="D11" s="46">
        <v>0.80769230769230771</v>
      </c>
      <c r="E11" s="53">
        <v>0</v>
      </c>
      <c r="F11" s="53">
        <v>42</v>
      </c>
      <c r="G11" s="46">
        <v>0.80769230769230771</v>
      </c>
      <c r="H11" s="53">
        <v>42</v>
      </c>
      <c r="I11" s="46">
        <v>0.80769230769230771</v>
      </c>
      <c r="J11" s="53">
        <v>0</v>
      </c>
      <c r="K11" s="53">
        <v>42</v>
      </c>
      <c r="L11" s="46">
        <v>0.80769230769230771</v>
      </c>
      <c r="M11" s="53">
        <v>17</v>
      </c>
      <c r="N11" s="53">
        <v>2</v>
      </c>
      <c r="O11" s="46">
        <v>0.11764705882352941</v>
      </c>
      <c r="P11" s="53">
        <v>0</v>
      </c>
      <c r="Q11" s="53">
        <v>2</v>
      </c>
      <c r="R11" s="46">
        <v>0.11764705882352941</v>
      </c>
    </row>
    <row r="12" spans="1:18">
      <c r="A12" s="53" t="s">
        <v>415</v>
      </c>
      <c r="B12" s="53">
        <v>62</v>
      </c>
      <c r="C12" s="53">
        <v>61</v>
      </c>
      <c r="D12" s="46">
        <v>0.9838709677419355</v>
      </c>
      <c r="E12" s="53">
        <v>2</v>
      </c>
      <c r="F12" s="53">
        <v>63</v>
      </c>
      <c r="G12" s="46">
        <v>0.984375</v>
      </c>
      <c r="H12" s="53">
        <v>27</v>
      </c>
      <c r="I12" s="46">
        <v>0.43548387096774194</v>
      </c>
      <c r="J12" s="53">
        <v>2</v>
      </c>
      <c r="K12" s="53">
        <v>29</v>
      </c>
      <c r="L12" s="46">
        <v>0.453125</v>
      </c>
      <c r="M12" s="53">
        <v>27</v>
      </c>
      <c r="N12" s="53">
        <v>13</v>
      </c>
      <c r="O12" s="46">
        <v>0.48148148148148145</v>
      </c>
      <c r="P12" s="53">
        <v>1</v>
      </c>
      <c r="Q12" s="53">
        <v>14</v>
      </c>
      <c r="R12" s="46">
        <v>0.5</v>
      </c>
    </row>
    <row r="13" spans="1:18">
      <c r="A13" s="53" t="s">
        <v>416</v>
      </c>
      <c r="B13" s="53">
        <v>45</v>
      </c>
      <c r="C13" s="53">
        <v>40</v>
      </c>
      <c r="D13" s="46">
        <v>0.88888888888888884</v>
      </c>
      <c r="E13" s="53">
        <v>0</v>
      </c>
      <c r="F13" s="53">
        <v>40</v>
      </c>
      <c r="G13" s="46">
        <v>0.88888888888888884</v>
      </c>
      <c r="H13" s="53">
        <v>36</v>
      </c>
      <c r="I13" s="46">
        <v>0.8</v>
      </c>
      <c r="J13" s="53">
        <v>0</v>
      </c>
      <c r="K13" s="53">
        <v>36</v>
      </c>
      <c r="L13" s="46">
        <v>0.8</v>
      </c>
      <c r="M13" s="53">
        <v>17</v>
      </c>
      <c r="N13" s="53">
        <v>14</v>
      </c>
      <c r="O13" s="46">
        <v>0.82352941176470584</v>
      </c>
      <c r="P13" s="53">
        <v>0</v>
      </c>
      <c r="Q13" s="53">
        <v>14</v>
      </c>
      <c r="R13" s="46">
        <v>0.82352941176470584</v>
      </c>
    </row>
    <row r="14" spans="1:18">
      <c r="A14" s="53" t="s">
        <v>417</v>
      </c>
      <c r="B14" s="53">
        <v>55</v>
      </c>
      <c r="C14" s="53">
        <v>37</v>
      </c>
      <c r="D14" s="46">
        <v>0.67272727272727273</v>
      </c>
      <c r="E14" s="53">
        <v>1</v>
      </c>
      <c r="F14" s="53">
        <v>38</v>
      </c>
      <c r="G14" s="46">
        <v>0.6785714285714286</v>
      </c>
      <c r="H14" s="53">
        <v>30</v>
      </c>
      <c r="I14" s="46">
        <v>0.54545454545454541</v>
      </c>
      <c r="J14" s="53">
        <v>0</v>
      </c>
      <c r="K14" s="53">
        <v>30</v>
      </c>
      <c r="L14" s="46">
        <v>0.54545454545454541</v>
      </c>
      <c r="M14" s="53">
        <v>23</v>
      </c>
      <c r="N14" s="53">
        <v>0</v>
      </c>
      <c r="O14" s="46">
        <v>0</v>
      </c>
      <c r="P14" s="53">
        <v>0</v>
      </c>
      <c r="Q14" s="53">
        <v>0</v>
      </c>
      <c r="R14" s="46">
        <v>0</v>
      </c>
    </row>
    <row r="15" spans="1:18">
      <c r="A15" s="53" t="s">
        <v>418</v>
      </c>
      <c r="B15" s="53">
        <v>66</v>
      </c>
      <c r="C15" s="53">
        <v>64</v>
      </c>
      <c r="D15" s="46">
        <v>0.96969696969696972</v>
      </c>
      <c r="E15" s="53">
        <v>10</v>
      </c>
      <c r="F15" s="53">
        <v>74</v>
      </c>
      <c r="G15" s="46">
        <v>0.97368421052631582</v>
      </c>
      <c r="H15" s="53">
        <v>4</v>
      </c>
      <c r="I15" s="46">
        <v>6.0606060606060608E-2</v>
      </c>
      <c r="J15" s="53">
        <v>0</v>
      </c>
      <c r="K15" s="53">
        <v>4</v>
      </c>
      <c r="L15" s="46">
        <v>6.0606060606060608E-2</v>
      </c>
      <c r="M15" s="53">
        <v>26</v>
      </c>
      <c r="N15" s="53">
        <v>4</v>
      </c>
      <c r="O15" s="46">
        <v>0.15384615384615385</v>
      </c>
      <c r="P15" s="53">
        <v>0</v>
      </c>
      <c r="Q15" s="53">
        <v>4</v>
      </c>
      <c r="R15" s="46">
        <v>0.15384615384615385</v>
      </c>
    </row>
    <row r="16" spans="1:18">
      <c r="A16" s="53" t="s">
        <v>419</v>
      </c>
      <c r="B16" s="53">
        <v>79</v>
      </c>
      <c r="C16" s="53">
        <v>79</v>
      </c>
      <c r="D16" s="46">
        <v>1</v>
      </c>
      <c r="E16" s="53">
        <v>1</v>
      </c>
      <c r="F16" s="53">
        <v>80</v>
      </c>
      <c r="G16" s="46">
        <v>1</v>
      </c>
      <c r="H16" s="53">
        <v>23</v>
      </c>
      <c r="I16" s="46">
        <v>0.29113924050632911</v>
      </c>
      <c r="J16" s="53">
        <v>0</v>
      </c>
      <c r="K16" s="53">
        <v>23</v>
      </c>
      <c r="L16" s="46">
        <v>0.29113924050632911</v>
      </c>
      <c r="M16" s="53">
        <v>25</v>
      </c>
      <c r="N16" s="53">
        <v>6</v>
      </c>
      <c r="O16" s="46">
        <v>0.24</v>
      </c>
      <c r="P16" s="53">
        <v>0</v>
      </c>
      <c r="Q16" s="53">
        <v>6</v>
      </c>
      <c r="R16" s="46">
        <v>0.24</v>
      </c>
    </row>
    <row r="17" spans="1:18">
      <c r="A17" s="53" t="s">
        <v>420</v>
      </c>
      <c r="B17" s="53">
        <v>54</v>
      </c>
      <c r="C17" s="53">
        <v>52</v>
      </c>
      <c r="D17" s="46">
        <v>0.96296296296296291</v>
      </c>
      <c r="E17" s="53">
        <v>0</v>
      </c>
      <c r="F17" s="53">
        <v>52</v>
      </c>
      <c r="G17" s="46">
        <v>0.96296296296296291</v>
      </c>
      <c r="H17" s="53">
        <v>42</v>
      </c>
      <c r="I17" s="46">
        <v>0.77777777777777779</v>
      </c>
      <c r="J17" s="53">
        <v>0</v>
      </c>
      <c r="K17" s="53">
        <v>42</v>
      </c>
      <c r="L17" s="46">
        <v>0.77777777777777779</v>
      </c>
      <c r="M17" s="53">
        <v>16</v>
      </c>
      <c r="N17" s="53">
        <v>4</v>
      </c>
      <c r="O17" s="46">
        <v>0.25</v>
      </c>
      <c r="P17" s="53">
        <v>0</v>
      </c>
      <c r="Q17" s="53">
        <v>4</v>
      </c>
      <c r="R17" s="46">
        <v>0.25</v>
      </c>
    </row>
    <row r="18" spans="1:18">
      <c r="A18" s="53" t="s">
        <v>421</v>
      </c>
      <c r="B18" s="53">
        <v>102</v>
      </c>
      <c r="C18" s="53">
        <v>49</v>
      </c>
      <c r="D18" s="46">
        <v>0.48039215686274511</v>
      </c>
      <c r="E18" s="53">
        <v>0</v>
      </c>
      <c r="F18" s="53">
        <v>49</v>
      </c>
      <c r="G18" s="46">
        <v>0.48039215686274511</v>
      </c>
      <c r="H18" s="53">
        <v>0</v>
      </c>
      <c r="I18" s="46">
        <v>0</v>
      </c>
      <c r="J18" s="53">
        <v>0</v>
      </c>
      <c r="K18" s="53">
        <v>0</v>
      </c>
      <c r="L18" s="46">
        <v>0</v>
      </c>
      <c r="M18" s="53">
        <v>38</v>
      </c>
      <c r="N18" s="53">
        <v>0</v>
      </c>
      <c r="O18" s="46">
        <v>0</v>
      </c>
      <c r="P18" s="53">
        <v>0</v>
      </c>
      <c r="Q18" s="53">
        <v>0</v>
      </c>
      <c r="R18" s="46">
        <v>0</v>
      </c>
    </row>
    <row r="19" spans="1:18">
      <c r="A19" s="53" t="s">
        <v>422</v>
      </c>
      <c r="B19" s="53">
        <v>21</v>
      </c>
      <c r="C19" s="53">
        <v>21</v>
      </c>
      <c r="D19" s="46">
        <v>1</v>
      </c>
      <c r="E19" s="53">
        <v>0</v>
      </c>
      <c r="F19" s="53">
        <v>21</v>
      </c>
      <c r="G19" s="46">
        <v>1</v>
      </c>
      <c r="H19" s="53">
        <v>21</v>
      </c>
      <c r="I19" s="46">
        <v>1</v>
      </c>
      <c r="J19" s="53">
        <v>0</v>
      </c>
      <c r="K19" s="53">
        <v>21</v>
      </c>
      <c r="L19" s="46">
        <v>1</v>
      </c>
      <c r="M19" s="53">
        <v>5</v>
      </c>
      <c r="N19" s="53">
        <v>4</v>
      </c>
      <c r="O19" s="46">
        <v>0.8</v>
      </c>
      <c r="P19" s="53">
        <v>0</v>
      </c>
      <c r="Q19" s="53">
        <v>4</v>
      </c>
      <c r="R19" s="46">
        <v>0.8</v>
      </c>
    </row>
    <row r="20" spans="1:18">
      <c r="A20" s="53" t="s">
        <v>423</v>
      </c>
      <c r="B20" s="53">
        <v>56</v>
      </c>
      <c r="C20" s="53">
        <v>49</v>
      </c>
      <c r="D20" s="46">
        <v>0.875</v>
      </c>
      <c r="E20" s="53">
        <v>33</v>
      </c>
      <c r="F20" s="53">
        <v>82</v>
      </c>
      <c r="G20" s="46">
        <v>0.9213483146067416</v>
      </c>
      <c r="H20" s="53">
        <v>35</v>
      </c>
      <c r="I20" s="46">
        <v>0.625</v>
      </c>
      <c r="J20" s="53">
        <v>35</v>
      </c>
      <c r="K20" s="53">
        <v>70</v>
      </c>
      <c r="L20" s="46">
        <v>0.76923076923076927</v>
      </c>
      <c r="M20" s="53">
        <v>20</v>
      </c>
      <c r="N20" s="53">
        <v>14</v>
      </c>
      <c r="O20" s="46">
        <v>0.7</v>
      </c>
      <c r="P20" s="53">
        <v>0</v>
      </c>
      <c r="Q20" s="53">
        <v>14</v>
      </c>
      <c r="R20" s="46">
        <v>0.7</v>
      </c>
    </row>
    <row r="21" spans="1:18">
      <c r="A21" s="53" t="s">
        <v>424</v>
      </c>
      <c r="B21" s="53">
        <v>44</v>
      </c>
      <c r="C21" s="53">
        <v>43</v>
      </c>
      <c r="D21" s="46">
        <v>0.97727272727272729</v>
      </c>
      <c r="E21" s="53">
        <v>8</v>
      </c>
      <c r="F21" s="53">
        <v>51</v>
      </c>
      <c r="G21" s="46">
        <v>0.98076923076923073</v>
      </c>
      <c r="H21" s="53">
        <v>43</v>
      </c>
      <c r="I21" s="46">
        <v>0.97727272727272729</v>
      </c>
      <c r="J21" s="53">
        <v>2</v>
      </c>
      <c r="K21" s="53">
        <v>45</v>
      </c>
      <c r="L21" s="46">
        <v>0.97826086956521741</v>
      </c>
      <c r="M21" s="53">
        <v>17</v>
      </c>
      <c r="N21" s="53">
        <v>4</v>
      </c>
      <c r="O21" s="46">
        <v>0.23529411764705882</v>
      </c>
      <c r="P21" s="53">
        <v>1</v>
      </c>
      <c r="Q21" s="53">
        <v>5</v>
      </c>
      <c r="R21" s="46">
        <v>0.27777777777777779</v>
      </c>
    </row>
    <row r="22" spans="1:18">
      <c r="A22" s="53" t="s">
        <v>425</v>
      </c>
      <c r="B22" s="53">
        <v>55</v>
      </c>
      <c r="C22" s="53">
        <v>54</v>
      </c>
      <c r="D22" s="46">
        <v>0.98181818181818181</v>
      </c>
      <c r="E22" s="53">
        <v>7</v>
      </c>
      <c r="F22" s="53">
        <v>61</v>
      </c>
      <c r="G22" s="46">
        <v>0.9838709677419355</v>
      </c>
      <c r="H22" s="53">
        <v>54</v>
      </c>
      <c r="I22" s="46">
        <v>0.98181818181818181</v>
      </c>
      <c r="J22" s="53">
        <v>8</v>
      </c>
      <c r="K22" s="53">
        <v>62</v>
      </c>
      <c r="L22" s="46">
        <v>0.98412698412698407</v>
      </c>
      <c r="M22" s="53">
        <v>14</v>
      </c>
      <c r="N22" s="53">
        <v>8</v>
      </c>
      <c r="O22" s="46">
        <v>0.5714285714285714</v>
      </c>
      <c r="P22" s="53">
        <v>0</v>
      </c>
      <c r="Q22" s="53">
        <v>8</v>
      </c>
      <c r="R22" s="46">
        <v>0.5714285714285714</v>
      </c>
    </row>
    <row r="23" spans="1:18">
      <c r="A23" s="53" t="s">
        <v>426</v>
      </c>
      <c r="B23" s="53">
        <v>78</v>
      </c>
      <c r="C23" s="53">
        <v>72</v>
      </c>
      <c r="D23" s="46">
        <v>0.92307692307692313</v>
      </c>
      <c r="E23" s="53">
        <v>5</v>
      </c>
      <c r="F23" s="53">
        <v>77</v>
      </c>
      <c r="G23" s="46">
        <v>0.92771084337349397</v>
      </c>
      <c r="H23" s="53">
        <v>59</v>
      </c>
      <c r="I23" s="46">
        <v>0.75641025641025639</v>
      </c>
      <c r="J23" s="53">
        <v>2</v>
      </c>
      <c r="K23" s="53">
        <v>61</v>
      </c>
      <c r="L23" s="46">
        <v>0.76249999999999996</v>
      </c>
      <c r="M23" s="53">
        <v>23</v>
      </c>
      <c r="N23" s="53">
        <v>3</v>
      </c>
      <c r="O23" s="46">
        <v>0.13043478260869565</v>
      </c>
      <c r="P23" s="53">
        <v>0</v>
      </c>
      <c r="Q23" s="53">
        <v>3</v>
      </c>
      <c r="R23" s="46">
        <v>0.13043478260869565</v>
      </c>
    </row>
    <row r="24" spans="1:18">
      <c r="A24" s="53" t="s">
        <v>427</v>
      </c>
      <c r="B24" s="53">
        <v>9</v>
      </c>
      <c r="C24" s="53">
        <v>9</v>
      </c>
      <c r="D24" s="46">
        <v>1</v>
      </c>
      <c r="E24" s="53">
        <v>9</v>
      </c>
      <c r="F24" s="53">
        <v>18</v>
      </c>
      <c r="G24" s="46">
        <v>1</v>
      </c>
      <c r="H24" s="53">
        <v>8</v>
      </c>
      <c r="I24" s="46">
        <v>0.88888888888888884</v>
      </c>
      <c r="J24" s="53">
        <v>9</v>
      </c>
      <c r="K24" s="53">
        <v>17</v>
      </c>
      <c r="L24" s="46">
        <v>0.94444444444444442</v>
      </c>
      <c r="M24" s="53">
        <v>4</v>
      </c>
      <c r="N24" s="53">
        <v>4</v>
      </c>
      <c r="O24" s="46">
        <v>1</v>
      </c>
      <c r="P24" s="53">
        <v>2</v>
      </c>
      <c r="Q24" s="53">
        <v>6</v>
      </c>
      <c r="R24" s="46">
        <v>1</v>
      </c>
    </row>
    <row r="25" spans="1:18">
      <c r="A25" s="53" t="s">
        <v>428</v>
      </c>
      <c r="B25" s="53">
        <v>20</v>
      </c>
      <c r="C25" s="53">
        <v>14</v>
      </c>
      <c r="D25" s="46">
        <v>0.7</v>
      </c>
      <c r="E25" s="53">
        <v>1</v>
      </c>
      <c r="F25" s="53">
        <v>15</v>
      </c>
      <c r="G25" s="46">
        <v>0.7142857142857143</v>
      </c>
      <c r="H25" s="53">
        <v>9</v>
      </c>
      <c r="I25" s="46">
        <v>0.45</v>
      </c>
      <c r="J25" s="53">
        <v>1</v>
      </c>
      <c r="K25" s="53">
        <v>10</v>
      </c>
      <c r="L25" s="46">
        <v>0.47619047619047616</v>
      </c>
      <c r="M25" s="53">
        <v>5</v>
      </c>
      <c r="N25" s="53">
        <v>3</v>
      </c>
      <c r="O25" s="46">
        <v>0.6</v>
      </c>
      <c r="P25" s="53">
        <v>0</v>
      </c>
      <c r="Q25" s="53">
        <v>3</v>
      </c>
      <c r="R25" s="46">
        <v>0.6</v>
      </c>
    </row>
    <row r="26" spans="1:18">
      <c r="A26" s="53" t="s">
        <v>429</v>
      </c>
      <c r="B26" s="53">
        <v>20</v>
      </c>
      <c r="C26" s="53">
        <v>20</v>
      </c>
      <c r="D26" s="46">
        <v>1</v>
      </c>
      <c r="E26" s="53">
        <v>1</v>
      </c>
      <c r="F26" s="53">
        <v>21</v>
      </c>
      <c r="G26" s="46">
        <v>1</v>
      </c>
      <c r="H26" s="53">
        <v>16</v>
      </c>
      <c r="I26" s="46">
        <v>0.8</v>
      </c>
      <c r="J26" s="53">
        <v>0</v>
      </c>
      <c r="K26" s="53">
        <v>16</v>
      </c>
      <c r="L26" s="46">
        <v>0.8</v>
      </c>
      <c r="M26" s="53">
        <v>6</v>
      </c>
      <c r="N26" s="53">
        <v>0</v>
      </c>
      <c r="O26" s="46">
        <v>0</v>
      </c>
      <c r="P26" s="53">
        <v>0</v>
      </c>
      <c r="Q26" s="53">
        <v>0</v>
      </c>
      <c r="R26" s="46">
        <v>0</v>
      </c>
    </row>
    <row r="27" spans="1:18">
      <c r="A27" s="53" t="s">
        <v>430</v>
      </c>
      <c r="B27" s="53">
        <v>30</v>
      </c>
      <c r="C27" s="53">
        <v>19</v>
      </c>
      <c r="D27" s="46">
        <v>0.6333333333333333</v>
      </c>
      <c r="E27" s="53">
        <v>0</v>
      </c>
      <c r="F27" s="53">
        <v>19</v>
      </c>
      <c r="G27" s="46">
        <v>0.6333333333333333</v>
      </c>
      <c r="H27" s="53">
        <v>24</v>
      </c>
      <c r="I27" s="46">
        <v>0.8</v>
      </c>
      <c r="J27" s="53">
        <v>0</v>
      </c>
      <c r="K27" s="53">
        <v>24</v>
      </c>
      <c r="L27" s="46">
        <v>0.8</v>
      </c>
      <c r="M27" s="53">
        <v>15</v>
      </c>
      <c r="N27" s="53">
        <v>3</v>
      </c>
      <c r="O27" s="46">
        <v>0.2</v>
      </c>
      <c r="P27" s="53">
        <v>0</v>
      </c>
      <c r="Q27" s="53">
        <v>3</v>
      </c>
      <c r="R27" s="46">
        <v>0.2</v>
      </c>
    </row>
    <row r="28" spans="1:18">
      <c r="A28" s="53" t="s">
        <v>431</v>
      </c>
      <c r="B28" s="53">
        <v>21</v>
      </c>
      <c r="C28" s="53">
        <v>20</v>
      </c>
      <c r="D28" s="46">
        <v>0.95238095238095233</v>
      </c>
      <c r="E28" s="53">
        <v>0</v>
      </c>
      <c r="F28" s="53">
        <v>20</v>
      </c>
      <c r="G28" s="46">
        <v>0.95238095238095233</v>
      </c>
      <c r="H28" s="53">
        <v>20</v>
      </c>
      <c r="I28" s="46">
        <v>0.95238095238095233</v>
      </c>
      <c r="J28" s="53">
        <v>1</v>
      </c>
      <c r="K28" s="53">
        <v>21</v>
      </c>
      <c r="L28" s="46">
        <v>0.95454545454545459</v>
      </c>
      <c r="M28" s="53">
        <v>8</v>
      </c>
      <c r="N28" s="53">
        <v>4</v>
      </c>
      <c r="O28" s="46">
        <v>0.5</v>
      </c>
      <c r="P28" s="53">
        <v>0</v>
      </c>
      <c r="Q28" s="53">
        <v>4</v>
      </c>
      <c r="R28" s="46">
        <v>0.5</v>
      </c>
    </row>
    <row r="29" spans="1:18">
      <c r="A29" s="53" t="s">
        <v>432</v>
      </c>
      <c r="B29" s="53">
        <v>53</v>
      </c>
      <c r="C29" s="53">
        <v>53</v>
      </c>
      <c r="D29" s="46">
        <v>1</v>
      </c>
      <c r="E29" s="53">
        <v>12</v>
      </c>
      <c r="F29" s="53">
        <v>65</v>
      </c>
      <c r="G29" s="46">
        <v>1</v>
      </c>
      <c r="H29" s="53">
        <v>22</v>
      </c>
      <c r="I29" s="46">
        <v>0.41509433962264153</v>
      </c>
      <c r="J29" s="53">
        <v>7</v>
      </c>
      <c r="K29" s="53">
        <v>29</v>
      </c>
      <c r="L29" s="46">
        <v>0.48333333333333334</v>
      </c>
      <c r="M29" s="53">
        <v>18</v>
      </c>
      <c r="N29" s="53">
        <v>10</v>
      </c>
      <c r="O29" s="46">
        <v>0.55555555555555558</v>
      </c>
      <c r="P29" s="53">
        <v>0</v>
      </c>
      <c r="Q29" s="53">
        <v>10</v>
      </c>
      <c r="R29" s="46">
        <v>0.55555555555555558</v>
      </c>
    </row>
    <row r="30" spans="1:18">
      <c r="A30" s="53" t="s">
        <v>433</v>
      </c>
      <c r="B30" s="53">
        <v>57</v>
      </c>
      <c r="C30" s="53">
        <v>56</v>
      </c>
      <c r="D30" s="46">
        <v>0.98245614035087714</v>
      </c>
      <c r="E30" s="53">
        <v>1</v>
      </c>
      <c r="F30" s="53">
        <v>57</v>
      </c>
      <c r="G30" s="46">
        <v>0.98275862068965514</v>
      </c>
      <c r="H30" s="53">
        <v>57</v>
      </c>
      <c r="I30" s="46">
        <v>1</v>
      </c>
      <c r="J30" s="53">
        <v>0</v>
      </c>
      <c r="K30" s="53">
        <v>57</v>
      </c>
      <c r="L30" s="46">
        <v>1</v>
      </c>
      <c r="M30" s="53">
        <v>24</v>
      </c>
      <c r="N30" s="53">
        <v>19</v>
      </c>
      <c r="O30" s="46">
        <v>0.79166666666666663</v>
      </c>
      <c r="P30" s="53">
        <v>0</v>
      </c>
      <c r="Q30" s="53">
        <v>19</v>
      </c>
      <c r="R30" s="46">
        <v>0.79166666666666663</v>
      </c>
    </row>
    <row r="31" spans="1:18">
      <c r="A31" s="53" t="s">
        <v>434</v>
      </c>
      <c r="B31" s="53">
        <v>83</v>
      </c>
      <c r="C31" s="53">
        <v>83</v>
      </c>
      <c r="D31" s="46">
        <v>1</v>
      </c>
      <c r="E31" s="53">
        <v>9</v>
      </c>
      <c r="F31" s="53">
        <v>92</v>
      </c>
      <c r="G31" s="46">
        <v>1</v>
      </c>
      <c r="H31" s="53">
        <v>83</v>
      </c>
      <c r="I31" s="46">
        <v>1</v>
      </c>
      <c r="J31" s="53">
        <v>14</v>
      </c>
      <c r="K31" s="53">
        <v>97</v>
      </c>
      <c r="L31" s="46">
        <v>1</v>
      </c>
      <c r="M31" s="53">
        <v>29</v>
      </c>
      <c r="N31" s="53">
        <v>26</v>
      </c>
      <c r="O31" s="46">
        <v>0.89655172413793105</v>
      </c>
      <c r="P31" s="53">
        <v>0</v>
      </c>
      <c r="Q31" s="53">
        <v>26</v>
      </c>
      <c r="R31" s="46">
        <v>0.89655172413793105</v>
      </c>
    </row>
    <row r="32" spans="1:18">
      <c r="A32" s="53" t="s">
        <v>435</v>
      </c>
      <c r="B32" s="53">
        <v>58</v>
      </c>
      <c r="C32" s="53">
        <v>58</v>
      </c>
      <c r="D32" s="46">
        <v>1</v>
      </c>
      <c r="E32" s="53">
        <v>3</v>
      </c>
      <c r="F32" s="53">
        <v>61</v>
      </c>
      <c r="G32" s="46">
        <v>1</v>
      </c>
      <c r="H32" s="53">
        <v>35</v>
      </c>
      <c r="I32" s="46">
        <v>0.60344827586206895</v>
      </c>
      <c r="J32" s="53">
        <v>4</v>
      </c>
      <c r="K32" s="53">
        <v>39</v>
      </c>
      <c r="L32" s="46">
        <v>0.62903225806451613</v>
      </c>
      <c r="M32" s="53">
        <v>20</v>
      </c>
      <c r="N32" s="53">
        <v>11</v>
      </c>
      <c r="O32" s="46">
        <v>0.55000000000000004</v>
      </c>
      <c r="P32" s="53">
        <v>1</v>
      </c>
      <c r="Q32" s="53">
        <v>12</v>
      </c>
      <c r="R32" s="46">
        <v>0.5714285714285714</v>
      </c>
    </row>
    <row r="33" spans="1:18">
      <c r="A33" s="53" t="s">
        <v>436</v>
      </c>
      <c r="B33" s="53">
        <v>24</v>
      </c>
      <c r="C33" s="53">
        <v>19</v>
      </c>
      <c r="D33" s="46">
        <v>0.79166666666666663</v>
      </c>
      <c r="E33" s="53">
        <v>0</v>
      </c>
      <c r="F33" s="53">
        <v>19</v>
      </c>
      <c r="G33" s="46">
        <v>0.79166666666666663</v>
      </c>
      <c r="H33" s="53">
        <v>13</v>
      </c>
      <c r="I33" s="46">
        <v>0.54166666666666663</v>
      </c>
      <c r="J33" s="53">
        <v>0</v>
      </c>
      <c r="K33" s="53">
        <v>13</v>
      </c>
      <c r="L33" s="46">
        <v>0.54166666666666663</v>
      </c>
      <c r="M33" s="53">
        <v>9</v>
      </c>
      <c r="N33" s="53">
        <v>1</v>
      </c>
      <c r="O33" s="46">
        <v>0.1111111111111111</v>
      </c>
      <c r="P33" s="53">
        <v>0</v>
      </c>
      <c r="Q33" s="53">
        <v>1</v>
      </c>
      <c r="R33" s="46">
        <v>0.1111111111111111</v>
      </c>
    </row>
    <row r="34" spans="1:18">
      <c r="A34" s="53" t="s">
        <v>437</v>
      </c>
      <c r="B34" s="53">
        <v>45</v>
      </c>
      <c r="C34" s="53">
        <v>45</v>
      </c>
      <c r="D34" s="46">
        <v>1</v>
      </c>
      <c r="E34" s="53">
        <v>0</v>
      </c>
      <c r="F34" s="53">
        <v>45</v>
      </c>
      <c r="G34" s="46">
        <v>1</v>
      </c>
      <c r="H34" s="53">
        <v>38</v>
      </c>
      <c r="I34" s="46">
        <v>0.84444444444444444</v>
      </c>
      <c r="J34" s="53">
        <v>2</v>
      </c>
      <c r="K34" s="53">
        <v>40</v>
      </c>
      <c r="L34" s="46">
        <v>0.85106382978723405</v>
      </c>
      <c r="M34" s="53">
        <v>16</v>
      </c>
      <c r="N34" s="53">
        <v>10</v>
      </c>
      <c r="O34" s="46">
        <v>0.625</v>
      </c>
      <c r="P34" s="53">
        <v>1</v>
      </c>
      <c r="Q34" s="53">
        <v>11</v>
      </c>
      <c r="R34" s="46">
        <v>0.6470588235294118</v>
      </c>
    </row>
    <row r="35" spans="1:18">
      <c r="A35" s="53" t="s">
        <v>438</v>
      </c>
      <c r="B35" s="53">
        <v>99</v>
      </c>
      <c r="C35" s="53">
        <v>94</v>
      </c>
      <c r="D35" s="46">
        <v>0.9494949494949495</v>
      </c>
      <c r="E35" s="53">
        <v>5</v>
      </c>
      <c r="F35" s="53">
        <v>99</v>
      </c>
      <c r="G35" s="46">
        <v>0.95192307692307687</v>
      </c>
      <c r="H35" s="53">
        <v>91</v>
      </c>
      <c r="I35" s="46">
        <v>0.91919191919191923</v>
      </c>
      <c r="J35" s="53">
        <v>7</v>
      </c>
      <c r="K35" s="53">
        <v>98</v>
      </c>
      <c r="L35" s="46">
        <v>0.92452830188679247</v>
      </c>
      <c r="M35" s="53">
        <v>34</v>
      </c>
      <c r="N35" s="53">
        <v>29</v>
      </c>
      <c r="O35" s="46">
        <v>0.8529411764705882</v>
      </c>
      <c r="P35" s="53">
        <v>10</v>
      </c>
      <c r="Q35" s="53">
        <v>39</v>
      </c>
      <c r="R35" s="46">
        <v>0.88636363636363635</v>
      </c>
    </row>
    <row r="36" spans="1:18">
      <c r="A36" s="53" t="s">
        <v>439</v>
      </c>
      <c r="B36" s="53">
        <v>68</v>
      </c>
      <c r="C36" s="53">
        <v>61</v>
      </c>
      <c r="D36" s="46">
        <v>0.8970588235294118</v>
      </c>
      <c r="E36" s="53">
        <v>0</v>
      </c>
      <c r="F36" s="53">
        <v>61</v>
      </c>
      <c r="G36" s="46">
        <v>0.8970588235294118</v>
      </c>
      <c r="H36" s="53">
        <v>46</v>
      </c>
      <c r="I36" s="46">
        <v>0.67647058823529416</v>
      </c>
      <c r="J36" s="53">
        <v>0</v>
      </c>
      <c r="K36" s="53">
        <v>46</v>
      </c>
      <c r="L36" s="46">
        <v>0.67647058823529416</v>
      </c>
      <c r="M36" s="53">
        <v>25</v>
      </c>
      <c r="N36" s="53">
        <v>14</v>
      </c>
      <c r="O36" s="46">
        <v>0.56000000000000005</v>
      </c>
      <c r="P36" s="53">
        <v>0</v>
      </c>
      <c r="Q36" s="53">
        <v>14</v>
      </c>
      <c r="R36" s="46">
        <v>0.56000000000000005</v>
      </c>
    </row>
    <row r="37" spans="1:18">
      <c r="A37" s="53" t="s">
        <v>440</v>
      </c>
      <c r="B37" s="53">
        <v>48</v>
      </c>
      <c r="C37" s="53">
        <v>42</v>
      </c>
      <c r="D37" s="46">
        <v>0.875</v>
      </c>
      <c r="E37" s="53">
        <v>1</v>
      </c>
      <c r="F37" s="53">
        <v>43</v>
      </c>
      <c r="G37" s="46">
        <v>0.87755102040816324</v>
      </c>
      <c r="H37" s="53">
        <v>38</v>
      </c>
      <c r="I37" s="46">
        <v>0.79166666666666663</v>
      </c>
      <c r="J37" s="53">
        <v>1</v>
      </c>
      <c r="K37" s="53">
        <v>39</v>
      </c>
      <c r="L37" s="46">
        <v>0.79591836734693877</v>
      </c>
      <c r="M37" s="53">
        <v>12</v>
      </c>
      <c r="N37" s="53">
        <v>5</v>
      </c>
      <c r="O37" s="46">
        <v>0.41666666666666669</v>
      </c>
      <c r="P37" s="53">
        <v>0</v>
      </c>
      <c r="Q37" s="53">
        <v>5</v>
      </c>
      <c r="R37" s="46">
        <v>0.41666666666666669</v>
      </c>
    </row>
    <row r="38" spans="1:18">
      <c r="A38" s="53" t="s">
        <v>441</v>
      </c>
      <c r="B38" s="53">
        <v>38</v>
      </c>
      <c r="C38" s="53">
        <v>28</v>
      </c>
      <c r="D38" s="46">
        <v>0.73684210526315785</v>
      </c>
      <c r="E38" s="53">
        <v>0</v>
      </c>
      <c r="F38" s="53">
        <v>28</v>
      </c>
      <c r="G38" s="46">
        <v>0.73684210526315785</v>
      </c>
      <c r="H38" s="53">
        <v>35</v>
      </c>
      <c r="I38" s="46">
        <v>0.92105263157894735</v>
      </c>
      <c r="J38" s="53">
        <v>1</v>
      </c>
      <c r="K38" s="53">
        <v>36</v>
      </c>
      <c r="L38" s="46">
        <v>0.92307692307692313</v>
      </c>
      <c r="M38" s="53">
        <v>13</v>
      </c>
      <c r="N38" s="53">
        <v>10</v>
      </c>
      <c r="O38" s="46">
        <v>0.76923076923076927</v>
      </c>
      <c r="P38" s="53">
        <v>0</v>
      </c>
      <c r="Q38" s="53">
        <v>10</v>
      </c>
      <c r="R38" s="46">
        <v>0.76923076923076927</v>
      </c>
    </row>
    <row r="39" spans="1:18">
      <c r="A39" s="53" t="s">
        <v>442</v>
      </c>
      <c r="B39" s="53">
        <v>13</v>
      </c>
      <c r="C39" s="53">
        <v>13</v>
      </c>
      <c r="D39" s="46">
        <v>1</v>
      </c>
      <c r="E39" s="53">
        <v>6</v>
      </c>
      <c r="F39" s="53">
        <v>19</v>
      </c>
      <c r="G39" s="46">
        <v>1</v>
      </c>
      <c r="H39" s="53">
        <v>13</v>
      </c>
      <c r="I39" s="46">
        <v>1</v>
      </c>
      <c r="J39" s="53">
        <v>6</v>
      </c>
      <c r="K39" s="53">
        <v>19</v>
      </c>
      <c r="L39" s="46">
        <v>1</v>
      </c>
      <c r="M39" s="53">
        <v>5</v>
      </c>
      <c r="N39" s="53">
        <v>5</v>
      </c>
      <c r="O39" s="46">
        <v>1</v>
      </c>
      <c r="P39" s="53">
        <v>4</v>
      </c>
      <c r="Q39" s="53">
        <v>9</v>
      </c>
      <c r="R39" s="46">
        <v>1</v>
      </c>
    </row>
    <row r="40" spans="1:18">
      <c r="A40" s="53" t="s">
        <v>443</v>
      </c>
      <c r="B40" s="53">
        <v>46</v>
      </c>
      <c r="C40" s="53">
        <v>44</v>
      </c>
      <c r="D40" s="46">
        <v>0.95652173913043481</v>
      </c>
      <c r="E40" s="53">
        <v>3</v>
      </c>
      <c r="F40" s="53">
        <v>47</v>
      </c>
      <c r="G40" s="46">
        <v>0.95918367346938771</v>
      </c>
      <c r="H40" s="53">
        <v>43</v>
      </c>
      <c r="I40" s="46">
        <v>0.93478260869565222</v>
      </c>
      <c r="J40" s="53">
        <v>4</v>
      </c>
      <c r="K40" s="53">
        <v>47</v>
      </c>
      <c r="L40" s="46">
        <v>0.94</v>
      </c>
      <c r="M40" s="53">
        <v>14</v>
      </c>
      <c r="N40" s="53">
        <v>12</v>
      </c>
      <c r="O40" s="46">
        <v>0.8571428571428571</v>
      </c>
      <c r="P40" s="53">
        <v>2</v>
      </c>
      <c r="Q40" s="53">
        <v>14</v>
      </c>
      <c r="R40" s="46">
        <v>0.875</v>
      </c>
    </row>
    <row r="41" spans="1:18">
      <c r="A41" s="53" t="s">
        <v>444</v>
      </c>
      <c r="B41" s="53">
        <v>84</v>
      </c>
      <c r="C41" s="53">
        <v>81</v>
      </c>
      <c r="D41" s="46">
        <v>0.9642857142857143</v>
      </c>
      <c r="E41" s="53">
        <v>3</v>
      </c>
      <c r="F41" s="53">
        <v>84</v>
      </c>
      <c r="G41" s="46">
        <v>0.96551724137931039</v>
      </c>
      <c r="H41" s="53">
        <v>73</v>
      </c>
      <c r="I41" s="46">
        <v>0.86904761904761907</v>
      </c>
      <c r="J41" s="53">
        <v>3</v>
      </c>
      <c r="K41" s="53">
        <v>76</v>
      </c>
      <c r="L41" s="46">
        <v>0.87356321839080464</v>
      </c>
      <c r="M41" s="53">
        <v>26</v>
      </c>
      <c r="N41" s="53">
        <v>17</v>
      </c>
      <c r="O41" s="46">
        <v>0.65384615384615385</v>
      </c>
      <c r="P41" s="53">
        <v>0</v>
      </c>
      <c r="Q41" s="53">
        <v>17</v>
      </c>
      <c r="R41" s="46">
        <v>0.65384615384615385</v>
      </c>
    </row>
    <row r="42" spans="1:18">
      <c r="A42" s="53" t="s">
        <v>445</v>
      </c>
      <c r="B42" s="53">
        <v>98</v>
      </c>
      <c r="C42" s="53">
        <v>98</v>
      </c>
      <c r="D42" s="46">
        <v>1</v>
      </c>
      <c r="E42" s="53">
        <v>5</v>
      </c>
      <c r="F42" s="53">
        <v>103</v>
      </c>
      <c r="G42" s="46">
        <v>1</v>
      </c>
      <c r="H42" s="53">
        <v>56</v>
      </c>
      <c r="I42" s="46">
        <v>0.5714285714285714</v>
      </c>
      <c r="J42" s="53">
        <v>15</v>
      </c>
      <c r="K42" s="53">
        <v>71</v>
      </c>
      <c r="L42" s="46">
        <v>0.62831858407079644</v>
      </c>
      <c r="M42" s="53">
        <v>33</v>
      </c>
      <c r="N42" s="53">
        <v>14</v>
      </c>
      <c r="O42" s="46">
        <v>0.42424242424242425</v>
      </c>
      <c r="P42" s="53">
        <v>2</v>
      </c>
      <c r="Q42" s="53">
        <v>16</v>
      </c>
      <c r="R42" s="46">
        <v>0.45714285714285713</v>
      </c>
    </row>
    <row r="43" spans="1:18">
      <c r="A43" s="53" t="s">
        <v>446</v>
      </c>
      <c r="B43" s="53">
        <v>96</v>
      </c>
      <c r="C43" s="53">
        <v>83</v>
      </c>
      <c r="D43" s="46">
        <v>0.86458333333333337</v>
      </c>
      <c r="E43" s="53">
        <v>1</v>
      </c>
      <c r="F43" s="53">
        <v>84</v>
      </c>
      <c r="G43" s="46">
        <v>0.865979381443299</v>
      </c>
      <c r="H43" s="53">
        <v>65</v>
      </c>
      <c r="I43" s="46">
        <v>0.67708333333333337</v>
      </c>
      <c r="J43" s="53">
        <v>0</v>
      </c>
      <c r="K43" s="53">
        <v>65</v>
      </c>
      <c r="L43" s="46">
        <v>0.67708333333333337</v>
      </c>
      <c r="M43" s="53">
        <v>42</v>
      </c>
      <c r="N43" s="53">
        <v>5</v>
      </c>
      <c r="O43" s="46">
        <v>0.11904761904761904</v>
      </c>
      <c r="P43" s="53">
        <v>0</v>
      </c>
      <c r="Q43" s="53">
        <v>5</v>
      </c>
      <c r="R43" s="46">
        <v>0.11904761904761904</v>
      </c>
    </row>
    <row r="44" spans="1:18">
      <c r="A44" s="53" t="s">
        <v>447</v>
      </c>
      <c r="B44" s="53">
        <v>45</v>
      </c>
      <c r="C44" s="53">
        <v>42</v>
      </c>
      <c r="D44" s="46">
        <v>0.93333333333333335</v>
      </c>
      <c r="E44" s="53">
        <v>0</v>
      </c>
      <c r="F44" s="53">
        <v>42</v>
      </c>
      <c r="G44" s="46">
        <v>0.93333333333333335</v>
      </c>
      <c r="H44" s="53">
        <v>38</v>
      </c>
      <c r="I44" s="46">
        <v>0.84444444444444444</v>
      </c>
      <c r="J44" s="53">
        <v>0</v>
      </c>
      <c r="K44" s="53">
        <v>38</v>
      </c>
      <c r="L44" s="46">
        <v>0.84444444444444444</v>
      </c>
      <c r="M44" s="53">
        <v>17</v>
      </c>
      <c r="N44" s="53">
        <v>2</v>
      </c>
      <c r="O44" s="46">
        <v>0.11764705882352941</v>
      </c>
      <c r="P44" s="53">
        <v>0</v>
      </c>
      <c r="Q44" s="53">
        <v>2</v>
      </c>
      <c r="R44" s="46">
        <v>0.11764705882352941</v>
      </c>
    </row>
    <row r="45" spans="1:18">
      <c r="A45" s="53" t="s">
        <v>448</v>
      </c>
      <c r="B45" s="53">
        <v>24</v>
      </c>
      <c r="C45" s="53">
        <v>15</v>
      </c>
      <c r="D45" s="46">
        <v>0.625</v>
      </c>
      <c r="E45" s="53">
        <v>1</v>
      </c>
      <c r="F45" s="53">
        <v>16</v>
      </c>
      <c r="G45" s="46">
        <v>0.64</v>
      </c>
      <c r="H45" s="53">
        <v>15</v>
      </c>
      <c r="I45" s="46">
        <v>0.625</v>
      </c>
      <c r="J45" s="53">
        <v>1</v>
      </c>
      <c r="K45" s="53">
        <v>16</v>
      </c>
      <c r="L45" s="46">
        <v>0.64</v>
      </c>
      <c r="M45" s="53">
        <v>8</v>
      </c>
      <c r="N45" s="53">
        <v>0</v>
      </c>
      <c r="O45" s="46">
        <v>0</v>
      </c>
      <c r="P45" s="53">
        <v>0</v>
      </c>
      <c r="Q45" s="53">
        <v>0</v>
      </c>
      <c r="R45" s="46">
        <v>0</v>
      </c>
    </row>
    <row r="46" spans="1:18">
      <c r="A46" s="53" t="s">
        <v>449</v>
      </c>
      <c r="B46" s="53">
        <v>90</v>
      </c>
      <c r="C46" s="53">
        <v>54</v>
      </c>
      <c r="D46" s="46">
        <v>0.6</v>
      </c>
      <c r="E46" s="53">
        <v>1</v>
      </c>
      <c r="F46" s="53">
        <v>55</v>
      </c>
      <c r="G46" s="46">
        <v>0.60439560439560436</v>
      </c>
      <c r="H46" s="53">
        <v>47</v>
      </c>
      <c r="I46" s="46">
        <v>0.52222222222222225</v>
      </c>
      <c r="J46" s="53">
        <v>0</v>
      </c>
      <c r="K46" s="53">
        <v>47</v>
      </c>
      <c r="L46" s="46">
        <v>0.52222222222222225</v>
      </c>
      <c r="M46" s="53">
        <v>40</v>
      </c>
      <c r="N46" s="53">
        <v>5</v>
      </c>
      <c r="O46" s="46">
        <v>0.125</v>
      </c>
      <c r="P46" s="53">
        <v>0</v>
      </c>
      <c r="Q46" s="53">
        <v>5</v>
      </c>
      <c r="R46" s="46">
        <v>0.125</v>
      </c>
    </row>
    <row r="47" spans="1:18">
      <c r="A47" s="53" t="s">
        <v>450</v>
      </c>
      <c r="B47" s="53">
        <v>165</v>
      </c>
      <c r="C47" s="53">
        <v>161</v>
      </c>
      <c r="D47" s="46">
        <v>0.97575757575757571</v>
      </c>
      <c r="E47" s="53">
        <v>0</v>
      </c>
      <c r="F47" s="53">
        <v>161</v>
      </c>
      <c r="G47" s="46">
        <v>0.97575757575757571</v>
      </c>
      <c r="H47" s="53">
        <v>152</v>
      </c>
      <c r="I47" s="46">
        <v>0.92121212121212126</v>
      </c>
      <c r="J47" s="53">
        <v>0</v>
      </c>
      <c r="K47" s="53">
        <v>152</v>
      </c>
      <c r="L47" s="46">
        <v>0.92121212121212126</v>
      </c>
      <c r="M47" s="53">
        <v>47</v>
      </c>
      <c r="N47" s="53">
        <v>39</v>
      </c>
      <c r="O47" s="46">
        <v>0.82978723404255317</v>
      </c>
      <c r="P47" s="53">
        <v>0</v>
      </c>
      <c r="Q47" s="53">
        <v>39</v>
      </c>
      <c r="R47" s="46">
        <v>0.82978723404255317</v>
      </c>
    </row>
    <row r="48" spans="1:18">
      <c r="A48" s="53" t="s">
        <v>451</v>
      </c>
      <c r="B48" s="53">
        <v>66</v>
      </c>
      <c r="C48" s="53">
        <v>65</v>
      </c>
      <c r="D48" s="46">
        <v>0.98484848484848486</v>
      </c>
      <c r="E48" s="53">
        <v>0</v>
      </c>
      <c r="F48" s="53">
        <v>65</v>
      </c>
      <c r="G48" s="46">
        <v>0.98484848484848486</v>
      </c>
      <c r="H48" s="53">
        <v>64</v>
      </c>
      <c r="I48" s="46">
        <v>0.96969696969696972</v>
      </c>
      <c r="J48" s="53">
        <v>0</v>
      </c>
      <c r="K48" s="53">
        <v>64</v>
      </c>
      <c r="L48" s="46">
        <v>0.96969696969696972</v>
      </c>
      <c r="M48" s="53">
        <v>17</v>
      </c>
      <c r="N48" s="53">
        <v>11</v>
      </c>
      <c r="O48" s="46">
        <v>0.6470588235294118</v>
      </c>
      <c r="P48" s="53">
        <v>0</v>
      </c>
      <c r="Q48" s="53">
        <v>11</v>
      </c>
      <c r="R48" s="46">
        <v>0.6470588235294118</v>
      </c>
    </row>
    <row r="49" spans="1:18">
      <c r="A49" s="53" t="s">
        <v>452</v>
      </c>
      <c r="B49" s="53">
        <v>118</v>
      </c>
      <c r="C49" s="53">
        <v>113</v>
      </c>
      <c r="D49" s="46">
        <v>0.9576271186440678</v>
      </c>
      <c r="E49" s="53">
        <v>1</v>
      </c>
      <c r="F49" s="53">
        <v>114</v>
      </c>
      <c r="G49" s="46">
        <v>0.95798319327731096</v>
      </c>
      <c r="H49" s="53">
        <v>95</v>
      </c>
      <c r="I49" s="46">
        <v>0.80508474576271183</v>
      </c>
      <c r="J49" s="53">
        <v>0</v>
      </c>
      <c r="K49" s="53">
        <v>95</v>
      </c>
      <c r="L49" s="46">
        <v>0.80508474576271183</v>
      </c>
      <c r="M49" s="53">
        <v>34</v>
      </c>
      <c r="N49" s="53">
        <v>17</v>
      </c>
      <c r="O49" s="46">
        <v>0.5</v>
      </c>
      <c r="P49" s="53">
        <v>0</v>
      </c>
      <c r="Q49" s="53">
        <v>17</v>
      </c>
      <c r="R49" s="46">
        <v>0.5</v>
      </c>
    </row>
    <row r="50" spans="1:18">
      <c r="A50" s="53" t="s">
        <v>453</v>
      </c>
      <c r="B50" s="53">
        <v>20</v>
      </c>
      <c r="C50" s="53">
        <v>20</v>
      </c>
      <c r="D50" s="46">
        <v>1</v>
      </c>
      <c r="E50" s="53">
        <v>47</v>
      </c>
      <c r="F50" s="53">
        <v>67</v>
      </c>
      <c r="G50" s="46">
        <v>1</v>
      </c>
      <c r="H50" s="53">
        <v>19</v>
      </c>
      <c r="I50" s="46">
        <v>0.95</v>
      </c>
      <c r="J50" s="53">
        <v>44</v>
      </c>
      <c r="K50" s="53">
        <v>63</v>
      </c>
      <c r="L50" s="46">
        <v>0.984375</v>
      </c>
      <c r="M50" s="53">
        <v>6</v>
      </c>
      <c r="N50" s="53">
        <v>2</v>
      </c>
      <c r="O50" s="46">
        <v>0.33333333333333331</v>
      </c>
      <c r="P50" s="53">
        <v>0</v>
      </c>
      <c r="Q50" s="53">
        <v>2</v>
      </c>
      <c r="R50" s="46">
        <v>0.33333333333333331</v>
      </c>
    </row>
    <row r="51" spans="1:18">
      <c r="A51" s="53" t="s">
        <v>454</v>
      </c>
      <c r="B51" s="53">
        <v>81</v>
      </c>
      <c r="C51" s="53">
        <v>81</v>
      </c>
      <c r="D51" s="46">
        <v>1</v>
      </c>
      <c r="E51" s="53">
        <v>30</v>
      </c>
      <c r="F51" s="53">
        <v>111</v>
      </c>
      <c r="G51" s="46">
        <v>1</v>
      </c>
      <c r="H51" s="53">
        <v>81</v>
      </c>
      <c r="I51" s="46">
        <v>1</v>
      </c>
      <c r="J51" s="53">
        <v>27</v>
      </c>
      <c r="K51" s="53">
        <v>108</v>
      </c>
      <c r="L51" s="46">
        <v>1</v>
      </c>
      <c r="M51" s="53">
        <v>29</v>
      </c>
      <c r="N51" s="53">
        <v>19</v>
      </c>
      <c r="O51" s="46">
        <v>0.65517241379310343</v>
      </c>
      <c r="P51" s="53">
        <v>3</v>
      </c>
      <c r="Q51" s="53">
        <v>22</v>
      </c>
      <c r="R51" s="46">
        <v>0.6875</v>
      </c>
    </row>
    <row r="52" spans="1:18">
      <c r="A52" s="53" t="s">
        <v>455</v>
      </c>
      <c r="B52" s="53">
        <v>29</v>
      </c>
      <c r="C52" s="53">
        <v>29</v>
      </c>
      <c r="D52" s="46">
        <v>1</v>
      </c>
      <c r="E52" s="53">
        <v>8</v>
      </c>
      <c r="F52" s="53">
        <v>37</v>
      </c>
      <c r="G52" s="46">
        <v>1</v>
      </c>
      <c r="H52" s="53">
        <v>29</v>
      </c>
      <c r="I52" s="46">
        <v>1</v>
      </c>
      <c r="J52" s="53">
        <v>8</v>
      </c>
      <c r="K52" s="53">
        <v>37</v>
      </c>
      <c r="L52" s="46">
        <v>1</v>
      </c>
      <c r="M52" s="53">
        <v>9</v>
      </c>
      <c r="N52" s="53">
        <v>4</v>
      </c>
      <c r="O52" s="46">
        <v>0.44444444444444442</v>
      </c>
      <c r="P52" s="53">
        <v>1</v>
      </c>
      <c r="Q52" s="53">
        <v>5</v>
      </c>
      <c r="R52" s="46">
        <v>0.5</v>
      </c>
    </row>
    <row r="53" spans="1:18">
      <c r="A53" s="53" t="s">
        <v>456</v>
      </c>
      <c r="B53" s="53">
        <v>29</v>
      </c>
      <c r="C53" s="53">
        <v>29</v>
      </c>
      <c r="D53" s="46">
        <v>1</v>
      </c>
      <c r="E53" s="53">
        <v>6</v>
      </c>
      <c r="F53" s="53">
        <v>35</v>
      </c>
      <c r="G53" s="46">
        <v>1</v>
      </c>
      <c r="H53" s="53">
        <v>29</v>
      </c>
      <c r="I53" s="46">
        <v>1</v>
      </c>
      <c r="J53" s="53">
        <v>2</v>
      </c>
      <c r="K53" s="53">
        <v>31</v>
      </c>
      <c r="L53" s="46">
        <v>1</v>
      </c>
      <c r="M53" s="53">
        <v>8</v>
      </c>
      <c r="N53" s="53">
        <v>6</v>
      </c>
      <c r="O53" s="46">
        <v>0.75</v>
      </c>
      <c r="P53" s="53">
        <v>0</v>
      </c>
      <c r="Q53" s="53">
        <v>6</v>
      </c>
      <c r="R53" s="46">
        <v>0.75</v>
      </c>
    </row>
    <row r="54" spans="1:18">
      <c r="A54" s="53" t="s">
        <v>457</v>
      </c>
      <c r="B54" s="53">
        <v>43</v>
      </c>
      <c r="C54" s="53">
        <v>41</v>
      </c>
      <c r="D54" s="46">
        <v>0.95348837209302328</v>
      </c>
      <c r="E54" s="53">
        <v>2</v>
      </c>
      <c r="F54" s="53">
        <v>43</v>
      </c>
      <c r="G54" s="46">
        <v>0.9555555555555556</v>
      </c>
      <c r="H54" s="53">
        <v>40</v>
      </c>
      <c r="I54" s="46">
        <v>0.93023255813953487</v>
      </c>
      <c r="J54" s="53">
        <v>0</v>
      </c>
      <c r="K54" s="53">
        <v>40</v>
      </c>
      <c r="L54" s="46">
        <v>0.93023255813953487</v>
      </c>
      <c r="M54" s="53">
        <v>18</v>
      </c>
      <c r="N54" s="53">
        <v>5</v>
      </c>
      <c r="O54" s="46">
        <v>0.27777777777777779</v>
      </c>
      <c r="P54" s="53">
        <v>0</v>
      </c>
      <c r="Q54" s="53">
        <v>5</v>
      </c>
      <c r="R54" s="46">
        <v>0.27777777777777779</v>
      </c>
    </row>
    <row r="55" spans="1:18">
      <c r="A55" s="53" t="s">
        <v>458</v>
      </c>
      <c r="B55" s="53">
        <v>41</v>
      </c>
      <c r="C55" s="53">
        <v>41</v>
      </c>
      <c r="D55" s="46">
        <v>1</v>
      </c>
      <c r="E55" s="53">
        <v>29</v>
      </c>
      <c r="F55" s="53">
        <v>70</v>
      </c>
      <c r="G55" s="46">
        <v>1</v>
      </c>
      <c r="H55" s="53">
        <v>41</v>
      </c>
      <c r="I55" s="46">
        <v>1</v>
      </c>
      <c r="J55" s="53">
        <v>24</v>
      </c>
      <c r="K55" s="53">
        <v>65</v>
      </c>
      <c r="L55" s="46">
        <v>1</v>
      </c>
      <c r="M55" s="53">
        <v>12</v>
      </c>
      <c r="N55" s="53">
        <v>5</v>
      </c>
      <c r="O55" s="46">
        <v>0.41666666666666669</v>
      </c>
      <c r="P55" s="53">
        <v>0</v>
      </c>
      <c r="Q55" s="53">
        <v>5</v>
      </c>
      <c r="R55" s="46">
        <v>0.41666666666666669</v>
      </c>
    </row>
    <row r="56" spans="1:18">
      <c r="A56" s="53" t="s">
        <v>459</v>
      </c>
      <c r="B56" s="53">
        <v>27</v>
      </c>
      <c r="C56" s="53">
        <v>24</v>
      </c>
      <c r="D56" s="46">
        <v>0.88888888888888884</v>
      </c>
      <c r="E56" s="53">
        <v>5</v>
      </c>
      <c r="F56" s="53">
        <v>29</v>
      </c>
      <c r="G56" s="46">
        <v>0.90625</v>
      </c>
      <c r="H56" s="53">
        <v>20</v>
      </c>
      <c r="I56" s="46">
        <v>0.7407407407407407</v>
      </c>
      <c r="J56" s="53">
        <v>3</v>
      </c>
      <c r="K56" s="53">
        <v>23</v>
      </c>
      <c r="L56" s="46">
        <v>0.76666666666666672</v>
      </c>
      <c r="M56" s="53">
        <v>7</v>
      </c>
      <c r="N56" s="53">
        <v>4</v>
      </c>
      <c r="O56" s="46">
        <v>0.5714285714285714</v>
      </c>
      <c r="P56" s="53">
        <v>3</v>
      </c>
      <c r="Q56" s="53">
        <v>7</v>
      </c>
      <c r="R56" s="46">
        <v>0.7</v>
      </c>
    </row>
    <row r="57" spans="1:18">
      <c r="A57" s="53" t="s">
        <v>460</v>
      </c>
      <c r="B57" s="53">
        <v>32</v>
      </c>
      <c r="C57" s="53">
        <v>31</v>
      </c>
      <c r="D57" s="46">
        <v>0.96875</v>
      </c>
      <c r="E57" s="53">
        <v>44</v>
      </c>
      <c r="F57" s="53">
        <v>75</v>
      </c>
      <c r="G57" s="46">
        <v>0.98684210526315785</v>
      </c>
      <c r="H57" s="53">
        <v>31</v>
      </c>
      <c r="I57" s="46">
        <v>0.96875</v>
      </c>
      <c r="J57" s="53">
        <v>30</v>
      </c>
      <c r="K57" s="53">
        <v>61</v>
      </c>
      <c r="L57" s="46">
        <v>0.9838709677419355</v>
      </c>
      <c r="M57" s="53">
        <v>14</v>
      </c>
      <c r="N57" s="53">
        <v>13</v>
      </c>
      <c r="O57" s="46">
        <v>0.9285714285714286</v>
      </c>
      <c r="P57" s="53">
        <v>6</v>
      </c>
      <c r="Q57" s="53">
        <v>19</v>
      </c>
      <c r="R57" s="46">
        <v>0.95</v>
      </c>
    </row>
    <row r="58" spans="1:18">
      <c r="A58" s="53" t="s">
        <v>461</v>
      </c>
      <c r="B58" s="53">
        <v>62</v>
      </c>
      <c r="C58" s="53">
        <v>54</v>
      </c>
      <c r="D58" s="46">
        <v>0.87096774193548387</v>
      </c>
      <c r="E58" s="53">
        <v>1</v>
      </c>
      <c r="F58" s="53">
        <v>55</v>
      </c>
      <c r="G58" s="46">
        <v>0.87301587301587302</v>
      </c>
      <c r="H58" s="53">
        <v>53</v>
      </c>
      <c r="I58" s="46">
        <v>0.85483870967741937</v>
      </c>
      <c r="J58" s="53">
        <v>0</v>
      </c>
      <c r="K58" s="53">
        <v>53</v>
      </c>
      <c r="L58" s="46">
        <v>0.85483870967741937</v>
      </c>
      <c r="M58" s="53">
        <v>27</v>
      </c>
      <c r="N58" s="53">
        <v>13</v>
      </c>
      <c r="O58" s="46">
        <v>0.48148148148148145</v>
      </c>
      <c r="P58" s="53">
        <v>0</v>
      </c>
      <c r="Q58" s="53">
        <v>13</v>
      </c>
      <c r="R58" s="46">
        <v>0.48148148148148145</v>
      </c>
    </row>
    <row r="59" spans="1:18">
      <c r="A59" s="53" t="s">
        <v>462</v>
      </c>
      <c r="B59" s="53">
        <v>44</v>
      </c>
      <c r="C59" s="53">
        <v>39</v>
      </c>
      <c r="D59" s="46">
        <v>0.88636363636363635</v>
      </c>
      <c r="E59" s="53">
        <v>11</v>
      </c>
      <c r="F59" s="53">
        <v>50</v>
      </c>
      <c r="G59" s="46">
        <v>0.90909090909090906</v>
      </c>
      <c r="H59" s="53">
        <v>38</v>
      </c>
      <c r="I59" s="46">
        <v>0.86363636363636365</v>
      </c>
      <c r="J59" s="53">
        <v>0</v>
      </c>
      <c r="K59" s="53">
        <v>38</v>
      </c>
      <c r="L59" s="46">
        <v>0.86363636363636365</v>
      </c>
      <c r="M59" s="53">
        <v>16</v>
      </c>
      <c r="N59" s="53">
        <v>9</v>
      </c>
      <c r="O59" s="46">
        <v>0.5625</v>
      </c>
      <c r="P59" s="53">
        <v>0</v>
      </c>
      <c r="Q59" s="53">
        <v>9</v>
      </c>
      <c r="R59" s="46">
        <v>0.5625</v>
      </c>
    </row>
    <row r="60" spans="1:18">
      <c r="A60" s="53" t="s">
        <v>463</v>
      </c>
      <c r="B60" s="53">
        <v>5</v>
      </c>
      <c r="C60" s="53">
        <v>5</v>
      </c>
      <c r="D60" s="46">
        <v>1</v>
      </c>
      <c r="E60" s="53">
        <v>16</v>
      </c>
      <c r="F60" s="53">
        <v>21</v>
      </c>
      <c r="G60" s="46">
        <v>1</v>
      </c>
      <c r="H60" s="53">
        <v>5</v>
      </c>
      <c r="I60" s="46">
        <v>1</v>
      </c>
      <c r="J60" s="53">
        <v>16</v>
      </c>
      <c r="K60" s="53">
        <v>21</v>
      </c>
      <c r="L60" s="46">
        <v>1</v>
      </c>
      <c r="M60" s="53">
        <v>2</v>
      </c>
      <c r="N60" s="53">
        <v>0</v>
      </c>
      <c r="O60" s="46">
        <v>0</v>
      </c>
      <c r="P60" s="53">
        <v>0</v>
      </c>
      <c r="Q60" s="53">
        <v>0</v>
      </c>
      <c r="R60" s="46">
        <v>0</v>
      </c>
    </row>
    <row r="61" spans="1:18">
      <c r="A61" s="53" t="s">
        <v>464</v>
      </c>
      <c r="B61" s="53">
        <v>99</v>
      </c>
      <c r="C61" s="53">
        <v>99</v>
      </c>
      <c r="D61" s="46">
        <v>1</v>
      </c>
      <c r="E61" s="53">
        <v>28</v>
      </c>
      <c r="F61" s="53">
        <v>127</v>
      </c>
      <c r="G61" s="46">
        <v>1</v>
      </c>
      <c r="H61" s="53">
        <v>77</v>
      </c>
      <c r="I61" s="46">
        <v>0.77777777777777779</v>
      </c>
      <c r="J61" s="53">
        <v>25</v>
      </c>
      <c r="K61" s="53">
        <v>102</v>
      </c>
      <c r="L61" s="46">
        <v>0.82258064516129037</v>
      </c>
      <c r="M61" s="53">
        <v>32</v>
      </c>
      <c r="N61" s="53">
        <v>17</v>
      </c>
      <c r="O61" s="46">
        <v>0.53125</v>
      </c>
      <c r="P61" s="53">
        <v>5</v>
      </c>
      <c r="Q61" s="53">
        <v>22</v>
      </c>
      <c r="R61" s="46">
        <v>0.59459459459459463</v>
      </c>
    </row>
    <row r="62" spans="1:18">
      <c r="A62" s="53" t="s">
        <v>465</v>
      </c>
      <c r="B62" s="53">
        <v>85</v>
      </c>
      <c r="C62" s="53">
        <v>85</v>
      </c>
      <c r="D62" s="46">
        <v>1</v>
      </c>
      <c r="E62" s="53">
        <v>8</v>
      </c>
      <c r="F62" s="53">
        <v>93</v>
      </c>
      <c r="G62" s="46">
        <v>1</v>
      </c>
      <c r="H62" s="53">
        <v>74</v>
      </c>
      <c r="I62" s="46">
        <v>0.87058823529411766</v>
      </c>
      <c r="J62" s="53">
        <v>11</v>
      </c>
      <c r="K62" s="53">
        <v>85</v>
      </c>
      <c r="L62" s="46">
        <v>0.88541666666666663</v>
      </c>
      <c r="M62" s="53">
        <v>32</v>
      </c>
      <c r="N62" s="53">
        <v>22</v>
      </c>
      <c r="O62" s="46">
        <v>0.6875</v>
      </c>
      <c r="P62" s="53">
        <v>3</v>
      </c>
      <c r="Q62" s="53">
        <v>25</v>
      </c>
      <c r="R62" s="46">
        <v>0.7142857142857143</v>
      </c>
    </row>
    <row r="63" spans="1:18">
      <c r="A63" s="53" t="s">
        <v>466</v>
      </c>
      <c r="B63" s="53">
        <v>21</v>
      </c>
      <c r="C63" s="53">
        <v>19</v>
      </c>
      <c r="D63" s="46">
        <v>0.90476190476190477</v>
      </c>
      <c r="E63" s="53">
        <v>0</v>
      </c>
      <c r="F63" s="53">
        <v>19</v>
      </c>
      <c r="G63" s="46">
        <v>0.90476190476190477</v>
      </c>
      <c r="H63" s="53">
        <v>17</v>
      </c>
      <c r="I63" s="46">
        <v>0.80952380952380953</v>
      </c>
      <c r="J63" s="53">
        <v>0</v>
      </c>
      <c r="K63" s="53">
        <v>17</v>
      </c>
      <c r="L63" s="46">
        <v>0.80952380952380953</v>
      </c>
      <c r="M63" s="53">
        <v>6</v>
      </c>
      <c r="N63" s="53">
        <v>1</v>
      </c>
      <c r="O63" s="46">
        <v>0.16666666666666666</v>
      </c>
      <c r="P63" s="53">
        <v>0</v>
      </c>
      <c r="Q63" s="53">
        <v>1</v>
      </c>
      <c r="R63" s="46">
        <v>0.16666666666666666</v>
      </c>
    </row>
    <row r="64" spans="1:18">
      <c r="A64" s="53" t="s">
        <v>467</v>
      </c>
      <c r="B64" s="53">
        <v>29</v>
      </c>
      <c r="C64" s="53">
        <v>28</v>
      </c>
      <c r="D64" s="46">
        <v>0.96551724137931039</v>
      </c>
      <c r="E64" s="53">
        <v>2</v>
      </c>
      <c r="F64" s="53">
        <v>30</v>
      </c>
      <c r="G64" s="46">
        <v>0.967741935483871</v>
      </c>
      <c r="H64" s="53">
        <v>4</v>
      </c>
      <c r="I64" s="46">
        <v>0.13793103448275862</v>
      </c>
      <c r="J64" s="53">
        <v>0</v>
      </c>
      <c r="K64" s="53">
        <v>4</v>
      </c>
      <c r="L64" s="46">
        <v>0.13793103448275862</v>
      </c>
      <c r="M64" s="53">
        <v>9</v>
      </c>
      <c r="N64" s="53">
        <v>3</v>
      </c>
      <c r="O64" s="46">
        <v>0.33333333333333331</v>
      </c>
      <c r="P64" s="53">
        <v>0</v>
      </c>
      <c r="Q64" s="53">
        <v>3</v>
      </c>
      <c r="R64" s="46">
        <v>0.33333333333333331</v>
      </c>
    </row>
    <row r="65" spans="1:18">
      <c r="A65" s="53" t="s">
        <v>468</v>
      </c>
      <c r="B65" s="53">
        <v>49</v>
      </c>
      <c r="C65" s="53">
        <v>46</v>
      </c>
      <c r="D65" s="46">
        <v>0.93877551020408168</v>
      </c>
      <c r="E65" s="53">
        <v>20</v>
      </c>
      <c r="F65" s="53">
        <v>66</v>
      </c>
      <c r="G65" s="46">
        <v>0.95652173913043481</v>
      </c>
      <c r="H65" s="53">
        <v>46</v>
      </c>
      <c r="I65" s="46">
        <v>0.93877551020408168</v>
      </c>
      <c r="J65" s="53">
        <v>19</v>
      </c>
      <c r="K65" s="53">
        <v>65</v>
      </c>
      <c r="L65" s="46">
        <v>0.95588235294117652</v>
      </c>
      <c r="M65" s="53">
        <v>19</v>
      </c>
      <c r="N65" s="53">
        <v>0</v>
      </c>
      <c r="O65" s="46">
        <v>0</v>
      </c>
      <c r="P65" s="53">
        <v>0</v>
      </c>
      <c r="Q65" s="53">
        <v>0</v>
      </c>
      <c r="R65" s="46">
        <v>0</v>
      </c>
    </row>
    <row r="66" spans="1:18">
      <c r="A66" s="53" t="s">
        <v>469</v>
      </c>
      <c r="B66" s="53">
        <v>30</v>
      </c>
      <c r="C66" s="53">
        <v>30</v>
      </c>
      <c r="D66" s="46">
        <v>1</v>
      </c>
      <c r="E66" s="53">
        <v>7</v>
      </c>
      <c r="F66" s="53">
        <v>37</v>
      </c>
      <c r="G66" s="46">
        <v>1</v>
      </c>
      <c r="H66" s="53">
        <v>28</v>
      </c>
      <c r="I66" s="46">
        <v>0.93333333333333335</v>
      </c>
      <c r="J66" s="53">
        <v>0</v>
      </c>
      <c r="K66" s="53">
        <v>28</v>
      </c>
      <c r="L66" s="46">
        <v>0.93333333333333335</v>
      </c>
      <c r="M66" s="53">
        <v>12</v>
      </c>
      <c r="N66" s="53">
        <v>5</v>
      </c>
      <c r="O66" s="46">
        <v>0.41666666666666669</v>
      </c>
      <c r="P66" s="53">
        <v>0</v>
      </c>
      <c r="Q66" s="53">
        <v>5</v>
      </c>
      <c r="R66" s="46">
        <v>0.41666666666666669</v>
      </c>
    </row>
    <row r="67" spans="1:18">
      <c r="A67" s="53" t="s">
        <v>470</v>
      </c>
      <c r="B67" s="53">
        <v>33</v>
      </c>
      <c r="C67" s="53">
        <v>31</v>
      </c>
      <c r="D67" s="46">
        <v>0.93939393939393945</v>
      </c>
      <c r="E67" s="53">
        <v>12</v>
      </c>
      <c r="F67" s="53">
        <v>43</v>
      </c>
      <c r="G67" s="46">
        <v>0.9555555555555556</v>
      </c>
      <c r="H67" s="53">
        <v>17</v>
      </c>
      <c r="I67" s="46">
        <v>0.51515151515151514</v>
      </c>
      <c r="J67" s="53">
        <v>11</v>
      </c>
      <c r="K67" s="53">
        <v>28</v>
      </c>
      <c r="L67" s="46">
        <v>0.63636363636363635</v>
      </c>
      <c r="M67" s="53">
        <v>10</v>
      </c>
      <c r="N67" s="53">
        <v>0</v>
      </c>
      <c r="O67" s="46">
        <v>0</v>
      </c>
      <c r="P67" s="53">
        <v>0</v>
      </c>
      <c r="Q67" s="53">
        <v>0</v>
      </c>
      <c r="R67" s="46">
        <v>0</v>
      </c>
    </row>
    <row r="68" spans="1:18">
      <c r="A68" s="53" t="s">
        <v>471</v>
      </c>
      <c r="B68" s="53">
        <v>26</v>
      </c>
      <c r="C68" s="53">
        <v>26</v>
      </c>
      <c r="D68" s="46">
        <v>1</v>
      </c>
      <c r="E68" s="53">
        <v>0</v>
      </c>
      <c r="F68" s="53">
        <v>26</v>
      </c>
      <c r="G68" s="46">
        <v>1</v>
      </c>
      <c r="H68" s="53">
        <v>25</v>
      </c>
      <c r="I68" s="46">
        <v>0.96153846153846156</v>
      </c>
      <c r="J68" s="53">
        <v>0</v>
      </c>
      <c r="K68" s="53">
        <v>25</v>
      </c>
      <c r="L68" s="46">
        <v>0.96153846153846156</v>
      </c>
      <c r="M68" s="53">
        <v>11</v>
      </c>
      <c r="N68" s="53">
        <v>11</v>
      </c>
      <c r="O68" s="46">
        <v>1</v>
      </c>
      <c r="P68" s="53">
        <v>0</v>
      </c>
      <c r="Q68" s="53">
        <v>11</v>
      </c>
      <c r="R68" s="46">
        <v>1</v>
      </c>
    </row>
    <row r="69" spans="1:18">
      <c r="A69" s="53" t="s">
        <v>472</v>
      </c>
      <c r="B69" s="53">
        <v>36</v>
      </c>
      <c r="C69" s="53">
        <v>33</v>
      </c>
      <c r="D69" s="46">
        <v>0.91666666666666663</v>
      </c>
      <c r="E69" s="53">
        <v>16</v>
      </c>
      <c r="F69" s="53">
        <v>49</v>
      </c>
      <c r="G69" s="46">
        <v>0.94230769230769229</v>
      </c>
      <c r="H69" s="53">
        <v>34</v>
      </c>
      <c r="I69" s="46">
        <v>0.94444444444444442</v>
      </c>
      <c r="J69" s="53">
        <v>16</v>
      </c>
      <c r="K69" s="53">
        <v>50</v>
      </c>
      <c r="L69" s="46">
        <v>0.96153846153846156</v>
      </c>
      <c r="M69" s="53">
        <v>11</v>
      </c>
      <c r="N69" s="53">
        <v>9</v>
      </c>
      <c r="O69" s="46">
        <v>0.81818181818181823</v>
      </c>
      <c r="P69" s="53">
        <v>1</v>
      </c>
      <c r="Q69" s="53">
        <v>10</v>
      </c>
      <c r="R69" s="46">
        <v>0.83333333333333337</v>
      </c>
    </row>
    <row r="70" spans="1:18">
      <c r="A70" s="53" t="s">
        <v>473</v>
      </c>
      <c r="B70" s="53">
        <v>68</v>
      </c>
      <c r="C70" s="53">
        <v>68</v>
      </c>
      <c r="D70" s="46">
        <v>1</v>
      </c>
      <c r="E70" s="53">
        <v>0</v>
      </c>
      <c r="F70" s="53">
        <v>68</v>
      </c>
      <c r="G70" s="46">
        <v>1</v>
      </c>
      <c r="H70" s="53">
        <v>62</v>
      </c>
      <c r="I70" s="46">
        <v>0.91176470588235292</v>
      </c>
      <c r="J70" s="53">
        <v>0</v>
      </c>
      <c r="K70" s="53">
        <v>62</v>
      </c>
      <c r="L70" s="46">
        <v>0.91176470588235292</v>
      </c>
      <c r="M70" s="53">
        <v>20</v>
      </c>
      <c r="N70" s="53">
        <v>12</v>
      </c>
      <c r="O70" s="46">
        <v>0.6</v>
      </c>
      <c r="P70" s="53">
        <v>0</v>
      </c>
      <c r="Q70" s="53">
        <v>12</v>
      </c>
      <c r="R70" s="46">
        <v>0.6</v>
      </c>
    </row>
    <row r="71" spans="1:18">
      <c r="A71" s="53" t="s">
        <v>474</v>
      </c>
      <c r="B71" s="53">
        <v>53</v>
      </c>
      <c r="C71" s="53">
        <v>53</v>
      </c>
      <c r="D71" s="46">
        <v>1</v>
      </c>
      <c r="E71" s="53">
        <v>0</v>
      </c>
      <c r="F71" s="53">
        <v>53</v>
      </c>
      <c r="G71" s="46">
        <v>1</v>
      </c>
      <c r="H71" s="53">
        <v>53</v>
      </c>
      <c r="I71" s="46">
        <v>1</v>
      </c>
      <c r="J71" s="53">
        <v>0</v>
      </c>
      <c r="K71" s="53">
        <v>53</v>
      </c>
      <c r="L71" s="46">
        <v>1</v>
      </c>
      <c r="M71" s="53">
        <v>18</v>
      </c>
      <c r="N71" s="53">
        <v>17</v>
      </c>
      <c r="O71" s="46">
        <v>0.94444444444444442</v>
      </c>
      <c r="P71" s="53">
        <v>0</v>
      </c>
      <c r="Q71" s="53">
        <v>17</v>
      </c>
      <c r="R71" s="46">
        <v>0.94444444444444442</v>
      </c>
    </row>
    <row r="72" spans="1:18">
      <c r="A72" s="53" t="s">
        <v>475</v>
      </c>
      <c r="B72" s="53">
        <v>69</v>
      </c>
      <c r="C72" s="53">
        <v>69</v>
      </c>
      <c r="D72" s="46">
        <v>1</v>
      </c>
      <c r="E72" s="53">
        <v>6</v>
      </c>
      <c r="F72" s="53">
        <v>75</v>
      </c>
      <c r="G72" s="46">
        <v>1</v>
      </c>
      <c r="H72" s="53">
        <v>60</v>
      </c>
      <c r="I72" s="46">
        <v>0.86956521739130432</v>
      </c>
      <c r="J72" s="53">
        <v>1</v>
      </c>
      <c r="K72" s="53">
        <v>61</v>
      </c>
      <c r="L72" s="46">
        <v>0.87142857142857144</v>
      </c>
      <c r="M72" s="53">
        <v>25</v>
      </c>
      <c r="N72" s="53">
        <v>9</v>
      </c>
      <c r="O72" s="46">
        <v>0.36</v>
      </c>
      <c r="P72" s="53">
        <v>0</v>
      </c>
      <c r="Q72" s="53">
        <v>9</v>
      </c>
      <c r="R72" s="46">
        <v>0.36</v>
      </c>
    </row>
    <row r="73" spans="1:18">
      <c r="A73" s="53" t="s">
        <v>476</v>
      </c>
      <c r="B73" s="53">
        <v>73</v>
      </c>
      <c r="C73" s="53">
        <v>72</v>
      </c>
      <c r="D73" s="46">
        <v>0.98630136986301364</v>
      </c>
      <c r="E73" s="53">
        <v>0</v>
      </c>
      <c r="F73" s="53">
        <v>72</v>
      </c>
      <c r="G73" s="46">
        <v>0.98630136986301364</v>
      </c>
      <c r="H73" s="53">
        <v>73</v>
      </c>
      <c r="I73" s="46">
        <v>1</v>
      </c>
      <c r="J73" s="53">
        <v>0</v>
      </c>
      <c r="K73" s="53">
        <v>73</v>
      </c>
      <c r="L73" s="46">
        <v>1</v>
      </c>
      <c r="M73" s="53">
        <v>25</v>
      </c>
      <c r="N73" s="53">
        <v>10</v>
      </c>
      <c r="O73" s="46">
        <v>0.4</v>
      </c>
      <c r="P73" s="53">
        <v>0</v>
      </c>
      <c r="Q73" s="53">
        <v>10</v>
      </c>
      <c r="R73" s="46">
        <v>0.4</v>
      </c>
    </row>
    <row r="74" spans="1:18">
      <c r="A74" s="53" t="s">
        <v>477</v>
      </c>
      <c r="B74" s="53">
        <v>31</v>
      </c>
      <c r="C74" s="53">
        <v>31</v>
      </c>
      <c r="D74" s="46">
        <v>1</v>
      </c>
      <c r="E74" s="53">
        <v>0</v>
      </c>
      <c r="F74" s="53">
        <v>31</v>
      </c>
      <c r="G74" s="46">
        <v>1</v>
      </c>
      <c r="H74" s="53">
        <v>30</v>
      </c>
      <c r="I74" s="46">
        <v>0.967741935483871</v>
      </c>
      <c r="J74" s="53">
        <v>0</v>
      </c>
      <c r="K74" s="53">
        <v>30</v>
      </c>
      <c r="L74" s="46">
        <v>0.967741935483871</v>
      </c>
      <c r="M74" s="53">
        <v>9</v>
      </c>
      <c r="N74" s="53">
        <v>6</v>
      </c>
      <c r="O74" s="46">
        <v>0.66666666666666663</v>
      </c>
      <c r="P74" s="53">
        <v>0</v>
      </c>
      <c r="Q74" s="53">
        <v>6</v>
      </c>
      <c r="R74" s="46">
        <v>0.66666666666666663</v>
      </c>
    </row>
    <row r="75" spans="1:18">
      <c r="A75" s="53" t="s">
        <v>478</v>
      </c>
      <c r="B75" s="53">
        <v>89</v>
      </c>
      <c r="C75" s="53">
        <v>75</v>
      </c>
      <c r="D75" s="46">
        <v>0.84269662921348309</v>
      </c>
      <c r="E75" s="53">
        <v>0</v>
      </c>
      <c r="F75" s="53">
        <v>75</v>
      </c>
      <c r="G75" s="46">
        <v>0.84269662921348309</v>
      </c>
      <c r="H75" s="53">
        <v>63</v>
      </c>
      <c r="I75" s="46">
        <v>0.7078651685393258</v>
      </c>
      <c r="J75" s="53">
        <v>1</v>
      </c>
      <c r="K75" s="53">
        <v>64</v>
      </c>
      <c r="L75" s="46">
        <v>0.71111111111111114</v>
      </c>
      <c r="M75" s="53">
        <v>35</v>
      </c>
      <c r="N75" s="53">
        <v>21</v>
      </c>
      <c r="O75" s="46">
        <v>0.6</v>
      </c>
      <c r="P75" s="53">
        <v>0</v>
      </c>
      <c r="Q75" s="53">
        <v>21</v>
      </c>
      <c r="R75" s="46">
        <v>0.6</v>
      </c>
    </row>
    <row r="76" spans="1:18">
      <c r="A76" s="53" t="s">
        <v>479</v>
      </c>
      <c r="B76" s="53">
        <v>80</v>
      </c>
      <c r="C76" s="53">
        <v>80</v>
      </c>
      <c r="D76" s="46">
        <v>1</v>
      </c>
      <c r="E76" s="53">
        <v>1</v>
      </c>
      <c r="F76" s="53">
        <v>81</v>
      </c>
      <c r="G76" s="46">
        <v>1</v>
      </c>
      <c r="H76" s="53">
        <v>80</v>
      </c>
      <c r="I76" s="46">
        <v>1</v>
      </c>
      <c r="J76" s="53">
        <v>1</v>
      </c>
      <c r="K76" s="53">
        <v>81</v>
      </c>
      <c r="L76" s="46">
        <v>1</v>
      </c>
      <c r="M76" s="53">
        <v>39</v>
      </c>
      <c r="N76" s="53">
        <v>1</v>
      </c>
      <c r="O76" s="46">
        <v>2.564102564102564E-2</v>
      </c>
      <c r="P76" s="53">
        <v>0</v>
      </c>
      <c r="Q76" s="53">
        <v>1</v>
      </c>
      <c r="R76" s="46">
        <v>2.564102564102564E-2</v>
      </c>
    </row>
    <row r="77" spans="1:18">
      <c r="A77" s="53" t="s">
        <v>480</v>
      </c>
      <c r="B77" s="53">
        <v>48</v>
      </c>
      <c r="C77" s="53">
        <v>48</v>
      </c>
      <c r="D77" s="46">
        <v>1</v>
      </c>
      <c r="E77" s="53">
        <v>1</v>
      </c>
      <c r="F77" s="53">
        <v>49</v>
      </c>
      <c r="G77" s="46">
        <v>1</v>
      </c>
      <c r="H77" s="53">
        <v>44</v>
      </c>
      <c r="I77" s="46">
        <v>0.91666666666666663</v>
      </c>
      <c r="J77" s="53">
        <v>0</v>
      </c>
      <c r="K77" s="53">
        <v>44</v>
      </c>
      <c r="L77" s="46">
        <v>0.91666666666666663</v>
      </c>
      <c r="M77" s="53">
        <v>15</v>
      </c>
      <c r="N77" s="53">
        <v>9</v>
      </c>
      <c r="O77" s="46">
        <v>0.6</v>
      </c>
      <c r="P77" s="53">
        <v>0</v>
      </c>
      <c r="Q77" s="53">
        <v>9</v>
      </c>
      <c r="R77" s="46">
        <v>0.6</v>
      </c>
    </row>
    <row r="78" spans="1:18">
      <c r="A78" s="53" t="s">
        <v>481</v>
      </c>
      <c r="B78" s="53">
        <v>92</v>
      </c>
      <c r="C78" s="53">
        <v>92</v>
      </c>
      <c r="D78" s="46">
        <v>1</v>
      </c>
      <c r="E78" s="53">
        <v>9</v>
      </c>
      <c r="F78" s="53">
        <v>101</v>
      </c>
      <c r="G78" s="46">
        <v>1</v>
      </c>
      <c r="H78" s="53">
        <v>35</v>
      </c>
      <c r="I78" s="46">
        <v>0.38043478260869568</v>
      </c>
      <c r="J78" s="53">
        <v>2</v>
      </c>
      <c r="K78" s="53">
        <v>37</v>
      </c>
      <c r="L78" s="46">
        <v>0.39361702127659576</v>
      </c>
      <c r="M78" s="53">
        <v>43</v>
      </c>
      <c r="N78" s="53">
        <v>14</v>
      </c>
      <c r="O78" s="46">
        <v>0.32558139534883723</v>
      </c>
      <c r="P78" s="53">
        <v>0</v>
      </c>
      <c r="Q78" s="53">
        <v>14</v>
      </c>
      <c r="R78" s="46">
        <v>0.32558139534883723</v>
      </c>
    </row>
    <row r="79" spans="1:18">
      <c r="A79" s="53" t="s">
        <v>482</v>
      </c>
      <c r="B79" s="53">
        <v>72</v>
      </c>
      <c r="C79" s="53">
        <v>72</v>
      </c>
      <c r="D79" s="46">
        <v>1</v>
      </c>
      <c r="E79" s="53">
        <v>1</v>
      </c>
      <c r="F79" s="53">
        <v>73</v>
      </c>
      <c r="G79" s="46">
        <v>1</v>
      </c>
      <c r="H79" s="53">
        <v>66</v>
      </c>
      <c r="I79" s="46">
        <v>0.91666666666666663</v>
      </c>
      <c r="J79" s="53">
        <v>1</v>
      </c>
      <c r="K79" s="53">
        <v>67</v>
      </c>
      <c r="L79" s="46">
        <v>0.9178082191780822</v>
      </c>
      <c r="M79" s="53">
        <v>32</v>
      </c>
      <c r="N79" s="53">
        <v>21</v>
      </c>
      <c r="O79" s="46">
        <v>0.65625</v>
      </c>
      <c r="P79" s="53">
        <v>1</v>
      </c>
      <c r="Q79" s="53">
        <v>22</v>
      </c>
      <c r="R79" s="46">
        <v>0.66666666666666663</v>
      </c>
    </row>
    <row r="80" spans="1:18">
      <c r="A80" s="53" t="s">
        <v>483</v>
      </c>
      <c r="B80" s="53">
        <v>100</v>
      </c>
      <c r="C80" s="53">
        <v>93</v>
      </c>
      <c r="D80" s="46">
        <v>0.93</v>
      </c>
      <c r="E80" s="53">
        <v>0</v>
      </c>
      <c r="F80" s="53">
        <v>93</v>
      </c>
      <c r="G80" s="46">
        <v>0.93</v>
      </c>
      <c r="H80" s="53">
        <v>95</v>
      </c>
      <c r="I80" s="46">
        <v>0.95</v>
      </c>
      <c r="J80" s="53">
        <v>0</v>
      </c>
      <c r="K80" s="53">
        <v>95</v>
      </c>
      <c r="L80" s="46">
        <v>0.95</v>
      </c>
      <c r="M80" s="53">
        <v>38</v>
      </c>
      <c r="N80" s="53">
        <v>26</v>
      </c>
      <c r="O80" s="46">
        <v>0.68421052631578949</v>
      </c>
      <c r="P80" s="53">
        <v>0</v>
      </c>
      <c r="Q80" s="53">
        <v>26</v>
      </c>
      <c r="R80" s="46">
        <v>0.68421052631578949</v>
      </c>
    </row>
    <row r="81" spans="1:18">
      <c r="A81" s="53" t="s">
        <v>484</v>
      </c>
      <c r="B81" s="53">
        <v>87</v>
      </c>
      <c r="C81" s="53">
        <v>87</v>
      </c>
      <c r="D81" s="46">
        <v>1</v>
      </c>
      <c r="E81" s="53">
        <v>0</v>
      </c>
      <c r="F81" s="53">
        <v>87</v>
      </c>
      <c r="G81" s="46">
        <v>1</v>
      </c>
      <c r="H81" s="53">
        <v>60</v>
      </c>
      <c r="I81" s="46">
        <v>0.68965517241379315</v>
      </c>
      <c r="J81" s="53">
        <v>0</v>
      </c>
      <c r="K81" s="53">
        <v>60</v>
      </c>
      <c r="L81" s="46">
        <v>0.68965517241379315</v>
      </c>
      <c r="M81" s="53">
        <v>35</v>
      </c>
      <c r="N81" s="53">
        <v>20</v>
      </c>
      <c r="O81" s="46">
        <v>0.5714285714285714</v>
      </c>
      <c r="P81" s="53">
        <v>0</v>
      </c>
      <c r="Q81" s="53">
        <v>20</v>
      </c>
      <c r="R81" s="46">
        <v>0.5714285714285714</v>
      </c>
    </row>
    <row r="82" spans="1:18">
      <c r="A82" s="53" t="s">
        <v>485</v>
      </c>
      <c r="B82" s="53">
        <v>23</v>
      </c>
      <c r="C82" s="53">
        <v>23</v>
      </c>
      <c r="D82" s="46">
        <v>1</v>
      </c>
      <c r="E82" s="53">
        <v>0</v>
      </c>
      <c r="F82" s="53">
        <v>23</v>
      </c>
      <c r="G82" s="46">
        <v>1</v>
      </c>
      <c r="H82" s="53">
        <v>23</v>
      </c>
      <c r="I82" s="46">
        <v>1</v>
      </c>
      <c r="J82" s="53">
        <v>0</v>
      </c>
      <c r="K82" s="53">
        <v>23</v>
      </c>
      <c r="L82" s="46">
        <v>1</v>
      </c>
      <c r="M82" s="53">
        <v>10</v>
      </c>
      <c r="N82" s="53">
        <v>4</v>
      </c>
      <c r="O82" s="46">
        <v>0.4</v>
      </c>
      <c r="P82" s="53">
        <v>0</v>
      </c>
      <c r="Q82" s="53">
        <v>4</v>
      </c>
      <c r="R82" s="46">
        <v>0.4</v>
      </c>
    </row>
    <row r="83" spans="1:18">
      <c r="A83" s="53" t="s">
        <v>486</v>
      </c>
      <c r="B83" s="53">
        <v>46</v>
      </c>
      <c r="C83" s="53">
        <v>46</v>
      </c>
      <c r="D83" s="46">
        <v>1</v>
      </c>
      <c r="E83" s="53">
        <v>0</v>
      </c>
      <c r="F83" s="53">
        <v>46</v>
      </c>
      <c r="G83" s="46">
        <v>1</v>
      </c>
      <c r="H83" s="53">
        <v>40</v>
      </c>
      <c r="I83" s="46">
        <v>0.86956521739130432</v>
      </c>
      <c r="J83" s="53">
        <v>0</v>
      </c>
      <c r="K83" s="53">
        <v>40</v>
      </c>
      <c r="L83" s="46">
        <v>0.86956521739130432</v>
      </c>
      <c r="M83" s="53">
        <v>19</v>
      </c>
      <c r="N83" s="53">
        <v>15</v>
      </c>
      <c r="O83" s="46">
        <v>0.78947368421052633</v>
      </c>
      <c r="P83" s="53">
        <v>0</v>
      </c>
      <c r="Q83" s="53">
        <v>15</v>
      </c>
      <c r="R83" s="46">
        <v>0.78947368421052633</v>
      </c>
    </row>
    <row r="84" spans="1:18">
      <c r="A84" s="53" t="s">
        <v>487</v>
      </c>
      <c r="B84" s="53">
        <v>40</v>
      </c>
      <c r="C84" s="53">
        <v>35</v>
      </c>
      <c r="D84" s="46">
        <v>0.875</v>
      </c>
      <c r="E84" s="53">
        <v>2</v>
      </c>
      <c r="F84" s="53">
        <v>37</v>
      </c>
      <c r="G84" s="46">
        <v>0.88095238095238093</v>
      </c>
      <c r="H84" s="53">
        <v>34</v>
      </c>
      <c r="I84" s="46">
        <v>0.85</v>
      </c>
      <c r="J84" s="53">
        <v>1</v>
      </c>
      <c r="K84" s="53">
        <v>35</v>
      </c>
      <c r="L84" s="46">
        <v>0.85365853658536583</v>
      </c>
      <c r="M84" s="53">
        <v>10</v>
      </c>
      <c r="N84" s="53">
        <v>8</v>
      </c>
      <c r="O84" s="46">
        <v>0.8</v>
      </c>
      <c r="P84" s="53">
        <v>2</v>
      </c>
      <c r="Q84" s="53">
        <v>10</v>
      </c>
      <c r="R84" s="46">
        <v>0.83333333333333337</v>
      </c>
    </row>
    <row r="85" spans="1:18">
      <c r="A85" s="53" t="s">
        <v>488</v>
      </c>
      <c r="B85" s="53">
        <v>136</v>
      </c>
      <c r="C85" s="53">
        <v>135</v>
      </c>
      <c r="D85" s="46">
        <v>0.99264705882352944</v>
      </c>
      <c r="E85" s="53">
        <v>6</v>
      </c>
      <c r="F85" s="53">
        <v>141</v>
      </c>
      <c r="G85" s="46">
        <v>0.99295774647887325</v>
      </c>
      <c r="H85" s="53">
        <v>131</v>
      </c>
      <c r="I85" s="46">
        <v>0.96323529411764708</v>
      </c>
      <c r="J85" s="53">
        <v>6</v>
      </c>
      <c r="K85" s="53">
        <v>137</v>
      </c>
      <c r="L85" s="46">
        <v>0.96478873239436624</v>
      </c>
      <c r="M85" s="53">
        <v>45</v>
      </c>
      <c r="N85" s="53">
        <v>30</v>
      </c>
      <c r="O85" s="46">
        <v>0.66666666666666663</v>
      </c>
      <c r="P85" s="53">
        <v>5</v>
      </c>
      <c r="Q85" s="53">
        <v>35</v>
      </c>
      <c r="R85" s="46">
        <v>0.7</v>
      </c>
    </row>
    <row r="86" spans="1:18">
      <c r="A86" s="53" t="s">
        <v>489</v>
      </c>
      <c r="B86" s="53">
        <v>69</v>
      </c>
      <c r="C86" s="53">
        <v>66</v>
      </c>
      <c r="D86" s="46">
        <v>0.95652173913043481</v>
      </c>
      <c r="E86" s="53">
        <v>2</v>
      </c>
      <c r="F86" s="53">
        <v>68</v>
      </c>
      <c r="G86" s="46">
        <v>0.95774647887323938</v>
      </c>
      <c r="H86" s="53">
        <v>60</v>
      </c>
      <c r="I86" s="46">
        <v>0.86956521739130432</v>
      </c>
      <c r="J86" s="53">
        <v>2</v>
      </c>
      <c r="K86" s="53">
        <v>62</v>
      </c>
      <c r="L86" s="46">
        <v>0.87323943661971826</v>
      </c>
      <c r="M86" s="53">
        <v>28</v>
      </c>
      <c r="N86" s="53">
        <v>10</v>
      </c>
      <c r="O86" s="46">
        <v>0.35714285714285715</v>
      </c>
      <c r="P86" s="53">
        <v>0</v>
      </c>
      <c r="Q86" s="53">
        <v>10</v>
      </c>
      <c r="R86" s="46">
        <v>0.35714285714285715</v>
      </c>
    </row>
    <row r="87" spans="1:18">
      <c r="A87" s="53" t="s">
        <v>490</v>
      </c>
      <c r="B87" s="53">
        <v>127</v>
      </c>
      <c r="C87" s="53">
        <v>126</v>
      </c>
      <c r="D87" s="46">
        <v>0.99212598425196852</v>
      </c>
      <c r="E87" s="53">
        <v>0</v>
      </c>
      <c r="F87" s="53">
        <v>126</v>
      </c>
      <c r="G87" s="46">
        <v>0.99212598425196852</v>
      </c>
      <c r="H87" s="53">
        <v>109</v>
      </c>
      <c r="I87" s="46">
        <v>0.8582677165354331</v>
      </c>
      <c r="J87" s="53">
        <v>0</v>
      </c>
      <c r="K87" s="53">
        <v>109</v>
      </c>
      <c r="L87" s="46">
        <v>0.8582677165354331</v>
      </c>
      <c r="M87" s="53">
        <v>49</v>
      </c>
      <c r="N87" s="53">
        <v>15</v>
      </c>
      <c r="O87" s="46">
        <v>0.30612244897959184</v>
      </c>
      <c r="P87" s="53">
        <v>0</v>
      </c>
      <c r="Q87" s="53">
        <v>15</v>
      </c>
      <c r="R87" s="46">
        <v>0.30612244897959184</v>
      </c>
    </row>
    <row r="88" spans="1:18">
      <c r="A88" s="53" t="s">
        <v>491</v>
      </c>
      <c r="B88" s="53">
        <v>65</v>
      </c>
      <c r="C88" s="53">
        <v>64</v>
      </c>
      <c r="D88" s="46">
        <v>0.98461538461538467</v>
      </c>
      <c r="E88" s="53">
        <v>6</v>
      </c>
      <c r="F88" s="53">
        <v>70</v>
      </c>
      <c r="G88" s="46">
        <v>0.9859154929577465</v>
      </c>
      <c r="H88" s="53">
        <v>63</v>
      </c>
      <c r="I88" s="46">
        <v>0.96923076923076923</v>
      </c>
      <c r="J88" s="53">
        <v>0</v>
      </c>
      <c r="K88" s="53">
        <v>63</v>
      </c>
      <c r="L88" s="46">
        <v>0.96923076923076923</v>
      </c>
      <c r="M88" s="53">
        <v>28</v>
      </c>
      <c r="N88" s="53">
        <v>12</v>
      </c>
      <c r="O88" s="46">
        <v>0.42857142857142855</v>
      </c>
      <c r="P88" s="53">
        <v>0</v>
      </c>
      <c r="Q88" s="53">
        <v>12</v>
      </c>
      <c r="R88" s="46">
        <v>0.42857142857142855</v>
      </c>
    </row>
    <row r="89" spans="1:18">
      <c r="A89" s="53" t="s">
        <v>492</v>
      </c>
      <c r="B89" s="53">
        <v>23</v>
      </c>
      <c r="C89" s="53">
        <v>22</v>
      </c>
      <c r="D89" s="46">
        <v>0.95652173913043481</v>
      </c>
      <c r="E89" s="53">
        <v>1</v>
      </c>
      <c r="F89" s="53">
        <v>23</v>
      </c>
      <c r="G89" s="46">
        <v>0.95833333333333337</v>
      </c>
      <c r="H89" s="53">
        <v>14</v>
      </c>
      <c r="I89" s="46">
        <v>0.60869565217391308</v>
      </c>
      <c r="J89" s="53">
        <v>2</v>
      </c>
      <c r="K89" s="53">
        <v>16</v>
      </c>
      <c r="L89" s="46">
        <v>0.64</v>
      </c>
      <c r="M89" s="53">
        <v>7</v>
      </c>
      <c r="N89" s="53">
        <v>4</v>
      </c>
      <c r="O89" s="46">
        <v>0.5714285714285714</v>
      </c>
      <c r="P89" s="53">
        <v>0</v>
      </c>
      <c r="Q89" s="53">
        <v>4</v>
      </c>
      <c r="R89" s="46">
        <v>0.5714285714285714</v>
      </c>
    </row>
    <row r="90" spans="1:18">
      <c r="A90" s="53" t="s">
        <v>493</v>
      </c>
      <c r="B90" s="53">
        <v>34</v>
      </c>
      <c r="C90" s="53">
        <v>33</v>
      </c>
      <c r="D90" s="46">
        <v>0.97058823529411764</v>
      </c>
      <c r="E90" s="53">
        <v>0</v>
      </c>
      <c r="F90" s="53">
        <v>33</v>
      </c>
      <c r="G90" s="46">
        <v>0.97058823529411764</v>
      </c>
      <c r="H90" s="53">
        <v>30</v>
      </c>
      <c r="I90" s="46">
        <v>0.88235294117647056</v>
      </c>
      <c r="J90" s="53">
        <v>0</v>
      </c>
      <c r="K90" s="53">
        <v>30</v>
      </c>
      <c r="L90" s="46">
        <v>0.88235294117647056</v>
      </c>
      <c r="M90" s="53">
        <v>9</v>
      </c>
      <c r="N90" s="53">
        <v>3</v>
      </c>
      <c r="O90" s="46">
        <v>0.33333333333333331</v>
      </c>
      <c r="P90" s="53">
        <v>1</v>
      </c>
      <c r="Q90" s="53">
        <v>4</v>
      </c>
      <c r="R90" s="46">
        <v>0.4</v>
      </c>
    </row>
    <row r="91" spans="1:18">
      <c r="A91" s="53" t="s">
        <v>494</v>
      </c>
      <c r="B91" s="53">
        <v>66</v>
      </c>
      <c r="C91" s="53">
        <v>49</v>
      </c>
      <c r="D91" s="46">
        <v>0.74242424242424243</v>
      </c>
      <c r="E91" s="53">
        <v>0</v>
      </c>
      <c r="F91" s="53">
        <v>49</v>
      </c>
      <c r="G91" s="46">
        <v>0.74242424242424243</v>
      </c>
      <c r="H91" s="53">
        <v>37</v>
      </c>
      <c r="I91" s="46">
        <v>0.56060606060606055</v>
      </c>
      <c r="J91" s="53">
        <v>0</v>
      </c>
      <c r="K91" s="53">
        <v>37</v>
      </c>
      <c r="L91" s="46">
        <v>0.56060606060606055</v>
      </c>
      <c r="M91" s="53">
        <v>24</v>
      </c>
      <c r="N91" s="53">
        <v>12</v>
      </c>
      <c r="O91" s="46">
        <v>0.5</v>
      </c>
      <c r="P91" s="53">
        <v>0</v>
      </c>
      <c r="Q91" s="53">
        <v>12</v>
      </c>
      <c r="R91" s="46">
        <v>0.5</v>
      </c>
    </row>
    <row r="92" spans="1:18">
      <c r="A92" s="53" t="s">
        <v>495</v>
      </c>
      <c r="B92" s="53">
        <v>63</v>
      </c>
      <c r="C92" s="53">
        <v>58</v>
      </c>
      <c r="D92" s="46">
        <v>0.92063492063492058</v>
      </c>
      <c r="E92" s="53">
        <v>0</v>
      </c>
      <c r="F92" s="53">
        <v>58</v>
      </c>
      <c r="G92" s="46">
        <v>0.92063492063492058</v>
      </c>
      <c r="H92" s="53">
        <v>50</v>
      </c>
      <c r="I92" s="46">
        <v>0.79365079365079361</v>
      </c>
      <c r="J92" s="53">
        <v>0</v>
      </c>
      <c r="K92" s="53">
        <v>50</v>
      </c>
      <c r="L92" s="46">
        <v>0.79365079365079361</v>
      </c>
      <c r="M92" s="53">
        <v>22</v>
      </c>
      <c r="N92" s="53">
        <v>12</v>
      </c>
      <c r="O92" s="46">
        <v>0.54545454545454541</v>
      </c>
      <c r="P92" s="53">
        <v>0</v>
      </c>
      <c r="Q92" s="53">
        <v>12</v>
      </c>
      <c r="R92" s="46">
        <v>0.54545454545454541</v>
      </c>
    </row>
    <row r="93" spans="1:18">
      <c r="A93" s="53" t="s">
        <v>496</v>
      </c>
      <c r="B93" s="53">
        <v>74</v>
      </c>
      <c r="C93" s="53">
        <v>74</v>
      </c>
      <c r="D93" s="46">
        <v>1</v>
      </c>
      <c r="E93" s="53">
        <v>4</v>
      </c>
      <c r="F93" s="53">
        <v>78</v>
      </c>
      <c r="G93" s="46">
        <v>1</v>
      </c>
      <c r="H93" s="53">
        <v>73</v>
      </c>
      <c r="I93" s="46">
        <v>0.98648648648648651</v>
      </c>
      <c r="J93" s="53">
        <v>4</v>
      </c>
      <c r="K93" s="53">
        <v>77</v>
      </c>
      <c r="L93" s="46">
        <v>0.98717948717948723</v>
      </c>
      <c r="M93" s="53">
        <v>20</v>
      </c>
      <c r="N93" s="53">
        <v>7</v>
      </c>
      <c r="O93" s="46">
        <v>0.35</v>
      </c>
      <c r="P93" s="53">
        <v>1</v>
      </c>
      <c r="Q93" s="53">
        <v>8</v>
      </c>
      <c r="R93" s="46">
        <v>0.38095238095238093</v>
      </c>
    </row>
    <row r="94" spans="1:18">
      <c r="A94" s="53" t="s">
        <v>497</v>
      </c>
      <c r="B94" s="53">
        <v>46</v>
      </c>
      <c r="C94" s="53">
        <v>42</v>
      </c>
      <c r="D94" s="46">
        <v>0.91304347826086951</v>
      </c>
      <c r="E94" s="53">
        <v>0</v>
      </c>
      <c r="F94" s="53">
        <v>42</v>
      </c>
      <c r="G94" s="46">
        <v>0.91304347826086951</v>
      </c>
      <c r="H94" s="53">
        <v>42</v>
      </c>
      <c r="I94" s="46">
        <v>0.91304347826086951</v>
      </c>
      <c r="J94" s="53">
        <v>1</v>
      </c>
      <c r="K94" s="53">
        <v>43</v>
      </c>
      <c r="L94" s="46">
        <v>0.91489361702127658</v>
      </c>
      <c r="M94" s="53">
        <v>14</v>
      </c>
      <c r="N94" s="53">
        <v>10</v>
      </c>
      <c r="O94" s="46">
        <v>0.7142857142857143</v>
      </c>
      <c r="P94" s="53">
        <v>1</v>
      </c>
      <c r="Q94" s="53">
        <v>11</v>
      </c>
      <c r="R94" s="46">
        <v>0.73333333333333328</v>
      </c>
    </row>
    <row r="95" spans="1:18">
      <c r="A95" s="53" t="s">
        <v>498</v>
      </c>
      <c r="B95" s="53">
        <v>32</v>
      </c>
      <c r="C95" s="53">
        <v>27</v>
      </c>
      <c r="D95" s="46">
        <v>0.84375</v>
      </c>
      <c r="E95" s="53">
        <v>0</v>
      </c>
      <c r="F95" s="53">
        <v>27</v>
      </c>
      <c r="G95" s="46">
        <v>0.84375</v>
      </c>
      <c r="H95" s="53">
        <v>32</v>
      </c>
      <c r="I95" s="46">
        <v>1</v>
      </c>
      <c r="J95" s="53">
        <v>1</v>
      </c>
      <c r="K95" s="53">
        <v>33</v>
      </c>
      <c r="L95" s="46">
        <v>1</v>
      </c>
      <c r="M95" s="53">
        <v>10</v>
      </c>
      <c r="N95" s="53">
        <v>5</v>
      </c>
      <c r="O95" s="46">
        <v>0.5</v>
      </c>
      <c r="P95" s="53">
        <v>0</v>
      </c>
      <c r="Q95" s="53">
        <v>5</v>
      </c>
      <c r="R95" s="46">
        <v>0.5</v>
      </c>
    </row>
    <row r="96" spans="1:18">
      <c r="A96" s="53" t="s">
        <v>499</v>
      </c>
      <c r="B96" s="53">
        <v>36</v>
      </c>
      <c r="C96" s="53">
        <v>32</v>
      </c>
      <c r="D96" s="46">
        <v>0.88888888888888884</v>
      </c>
      <c r="E96" s="53">
        <v>2</v>
      </c>
      <c r="F96" s="53">
        <v>34</v>
      </c>
      <c r="G96" s="46">
        <v>0.89473684210526316</v>
      </c>
      <c r="H96" s="53">
        <v>25</v>
      </c>
      <c r="I96" s="46">
        <v>0.69444444444444442</v>
      </c>
      <c r="J96" s="53">
        <v>2</v>
      </c>
      <c r="K96" s="53">
        <v>27</v>
      </c>
      <c r="L96" s="46">
        <v>0.71052631578947367</v>
      </c>
      <c r="M96" s="53">
        <v>14</v>
      </c>
      <c r="N96" s="53">
        <v>9</v>
      </c>
      <c r="O96" s="46">
        <v>0.6428571428571429</v>
      </c>
      <c r="P96" s="53">
        <v>2</v>
      </c>
      <c r="Q96" s="53">
        <v>11</v>
      </c>
      <c r="R96" s="46">
        <v>0.6875</v>
      </c>
    </row>
    <row r="97" spans="1:18">
      <c r="A97" s="53" t="s">
        <v>500</v>
      </c>
      <c r="B97" s="53">
        <v>28</v>
      </c>
      <c r="C97" s="53">
        <v>27</v>
      </c>
      <c r="D97" s="46">
        <v>0.9642857142857143</v>
      </c>
      <c r="E97" s="53">
        <v>0</v>
      </c>
      <c r="F97" s="53">
        <v>27</v>
      </c>
      <c r="G97" s="46">
        <v>0.9642857142857143</v>
      </c>
      <c r="H97" s="53">
        <v>26</v>
      </c>
      <c r="I97" s="46">
        <v>0.9285714285714286</v>
      </c>
      <c r="J97" s="53">
        <v>0</v>
      </c>
      <c r="K97" s="53">
        <v>26</v>
      </c>
      <c r="L97" s="46">
        <v>0.9285714285714286</v>
      </c>
      <c r="M97" s="53">
        <v>13</v>
      </c>
      <c r="N97" s="53">
        <v>6</v>
      </c>
      <c r="O97" s="46">
        <v>0.46153846153846156</v>
      </c>
      <c r="P97" s="53">
        <v>0</v>
      </c>
      <c r="Q97" s="53">
        <v>6</v>
      </c>
      <c r="R97" s="46">
        <v>0.46153846153846156</v>
      </c>
    </row>
    <row r="98" spans="1:18">
      <c r="A98" s="53" t="s">
        <v>501</v>
      </c>
      <c r="B98" s="53">
        <v>36</v>
      </c>
      <c r="C98" s="53">
        <v>36</v>
      </c>
      <c r="D98" s="46">
        <v>1</v>
      </c>
      <c r="E98" s="53">
        <v>0</v>
      </c>
      <c r="F98" s="53">
        <v>36</v>
      </c>
      <c r="G98" s="46">
        <v>1</v>
      </c>
      <c r="H98" s="53">
        <v>31</v>
      </c>
      <c r="I98" s="46">
        <v>0.86111111111111116</v>
      </c>
      <c r="J98" s="53">
        <v>0</v>
      </c>
      <c r="K98" s="53">
        <v>31</v>
      </c>
      <c r="L98" s="46">
        <v>0.86111111111111116</v>
      </c>
      <c r="M98" s="53">
        <v>11</v>
      </c>
      <c r="N98" s="53">
        <v>2</v>
      </c>
      <c r="O98" s="46">
        <v>0.18181818181818182</v>
      </c>
      <c r="P98" s="53">
        <v>0</v>
      </c>
      <c r="Q98" s="53">
        <v>2</v>
      </c>
      <c r="R98" s="46">
        <v>0.18181818181818182</v>
      </c>
    </row>
    <row r="99" spans="1:18">
      <c r="A99" s="53" t="s">
        <v>502</v>
      </c>
      <c r="B99" s="53">
        <v>51</v>
      </c>
      <c r="C99" s="53">
        <v>44</v>
      </c>
      <c r="D99" s="46">
        <v>0.86274509803921573</v>
      </c>
      <c r="E99" s="53">
        <v>0</v>
      </c>
      <c r="F99" s="53">
        <v>44</v>
      </c>
      <c r="G99" s="46">
        <v>0.86274509803921573</v>
      </c>
      <c r="H99" s="53">
        <v>37</v>
      </c>
      <c r="I99" s="46">
        <v>0.72549019607843135</v>
      </c>
      <c r="J99" s="53">
        <v>1</v>
      </c>
      <c r="K99" s="53">
        <v>38</v>
      </c>
      <c r="L99" s="46">
        <v>0.73076923076923073</v>
      </c>
      <c r="M99" s="53">
        <v>23</v>
      </c>
      <c r="N99" s="53">
        <v>13</v>
      </c>
      <c r="O99" s="46">
        <v>0.56521739130434778</v>
      </c>
      <c r="P99" s="53">
        <v>1</v>
      </c>
      <c r="Q99" s="53">
        <v>14</v>
      </c>
      <c r="R99" s="46">
        <v>0.58333333333333337</v>
      </c>
    </row>
    <row r="100" spans="1:18">
      <c r="A100" s="53" t="s">
        <v>503</v>
      </c>
      <c r="B100" s="53">
        <v>36</v>
      </c>
      <c r="C100" s="53">
        <v>33</v>
      </c>
      <c r="D100" s="46">
        <v>0.91666666666666663</v>
      </c>
      <c r="E100" s="53">
        <v>0</v>
      </c>
      <c r="F100" s="53">
        <v>33</v>
      </c>
      <c r="G100" s="46">
        <v>0.91666666666666663</v>
      </c>
      <c r="H100" s="53">
        <v>24</v>
      </c>
      <c r="I100" s="46">
        <v>0.66666666666666663</v>
      </c>
      <c r="J100" s="53">
        <v>0</v>
      </c>
      <c r="K100" s="53">
        <v>24</v>
      </c>
      <c r="L100" s="46">
        <v>0.66666666666666663</v>
      </c>
      <c r="M100" s="53">
        <v>13</v>
      </c>
      <c r="N100" s="53">
        <v>5</v>
      </c>
      <c r="O100" s="46">
        <v>0.38461538461538464</v>
      </c>
      <c r="P100" s="53">
        <v>0</v>
      </c>
      <c r="Q100" s="53">
        <v>5</v>
      </c>
      <c r="R100" s="46">
        <v>0.38461538461538464</v>
      </c>
    </row>
    <row r="101" spans="1:18">
      <c r="A101" s="53" t="s">
        <v>504</v>
      </c>
      <c r="B101" s="53">
        <v>74</v>
      </c>
      <c r="C101" s="53">
        <v>57</v>
      </c>
      <c r="D101" s="46">
        <v>0.77027027027027029</v>
      </c>
      <c r="E101" s="53">
        <v>1</v>
      </c>
      <c r="F101" s="53">
        <v>58</v>
      </c>
      <c r="G101" s="46">
        <v>0.77333333333333332</v>
      </c>
      <c r="H101" s="53">
        <v>57</v>
      </c>
      <c r="I101" s="46">
        <v>0.77027027027027029</v>
      </c>
      <c r="J101" s="53">
        <v>4</v>
      </c>
      <c r="K101" s="53">
        <v>61</v>
      </c>
      <c r="L101" s="46">
        <v>0.78205128205128205</v>
      </c>
      <c r="M101" s="53">
        <v>22</v>
      </c>
      <c r="N101" s="53">
        <v>12</v>
      </c>
      <c r="O101" s="46">
        <v>0.54545454545454541</v>
      </c>
      <c r="P101" s="53">
        <v>0</v>
      </c>
      <c r="Q101" s="53">
        <v>12</v>
      </c>
      <c r="R101" s="46">
        <v>0.54545454545454541</v>
      </c>
    </row>
    <row r="102" spans="1:18">
      <c r="A102" s="53" t="s">
        <v>505</v>
      </c>
      <c r="B102" s="53">
        <v>94</v>
      </c>
      <c r="C102" s="53">
        <v>92</v>
      </c>
      <c r="D102" s="46">
        <v>0.97872340425531912</v>
      </c>
      <c r="E102" s="53">
        <v>2</v>
      </c>
      <c r="F102" s="53">
        <v>94</v>
      </c>
      <c r="G102" s="46">
        <v>0.97916666666666663</v>
      </c>
      <c r="H102" s="53">
        <v>20</v>
      </c>
      <c r="I102" s="46">
        <v>0.21276595744680851</v>
      </c>
      <c r="J102" s="53">
        <v>1</v>
      </c>
      <c r="K102" s="53">
        <v>21</v>
      </c>
      <c r="L102" s="46">
        <v>0.22105263157894736</v>
      </c>
      <c r="M102" s="53">
        <v>31</v>
      </c>
      <c r="N102" s="53">
        <v>7</v>
      </c>
      <c r="O102" s="46">
        <v>0.22580645161290322</v>
      </c>
      <c r="P102" s="53">
        <v>1</v>
      </c>
      <c r="Q102" s="53">
        <v>8</v>
      </c>
      <c r="R102" s="46">
        <v>0.25</v>
      </c>
    </row>
    <row r="103" spans="1:18">
      <c r="A103" s="53" t="s">
        <v>506</v>
      </c>
      <c r="B103" s="53">
        <v>114</v>
      </c>
      <c r="C103" s="53">
        <v>86</v>
      </c>
      <c r="D103" s="46">
        <v>0.75438596491228072</v>
      </c>
      <c r="E103" s="53">
        <v>1</v>
      </c>
      <c r="F103" s="53">
        <v>87</v>
      </c>
      <c r="G103" s="46">
        <v>0.75652173913043474</v>
      </c>
      <c r="H103" s="53">
        <v>77</v>
      </c>
      <c r="I103" s="46">
        <v>0.67543859649122806</v>
      </c>
      <c r="J103" s="53">
        <v>1</v>
      </c>
      <c r="K103" s="53">
        <v>78</v>
      </c>
      <c r="L103" s="46">
        <v>0.67826086956521736</v>
      </c>
      <c r="M103" s="53">
        <v>41</v>
      </c>
      <c r="N103" s="53">
        <v>10</v>
      </c>
      <c r="O103" s="46">
        <v>0.24390243902439024</v>
      </c>
      <c r="P103" s="53">
        <v>0</v>
      </c>
      <c r="Q103" s="53">
        <v>10</v>
      </c>
      <c r="R103" s="46">
        <v>0.24390243902439024</v>
      </c>
    </row>
    <row r="104" spans="1:18">
      <c r="A104" s="53" t="s">
        <v>507</v>
      </c>
      <c r="B104" s="53">
        <v>47</v>
      </c>
      <c r="C104" s="53">
        <v>44</v>
      </c>
      <c r="D104" s="46">
        <v>0.93617021276595747</v>
      </c>
      <c r="E104" s="53">
        <v>13</v>
      </c>
      <c r="F104" s="53">
        <v>57</v>
      </c>
      <c r="G104" s="46">
        <v>0.95</v>
      </c>
      <c r="H104" s="53">
        <v>33</v>
      </c>
      <c r="I104" s="46">
        <v>0.7021276595744681</v>
      </c>
      <c r="J104" s="53">
        <v>8</v>
      </c>
      <c r="K104" s="53">
        <v>41</v>
      </c>
      <c r="L104" s="46">
        <v>0.74545454545454548</v>
      </c>
      <c r="M104" s="53">
        <v>19</v>
      </c>
      <c r="N104" s="53">
        <v>9</v>
      </c>
      <c r="O104" s="46">
        <v>0.47368421052631576</v>
      </c>
      <c r="P104" s="53">
        <v>8</v>
      </c>
      <c r="Q104" s="53">
        <v>17</v>
      </c>
      <c r="R104" s="46">
        <v>0.62962962962962965</v>
      </c>
    </row>
    <row r="105" spans="1:18">
      <c r="A105" s="53" t="s">
        <v>508</v>
      </c>
      <c r="B105" s="53">
        <v>48</v>
      </c>
      <c r="C105" s="53">
        <v>48</v>
      </c>
      <c r="D105" s="46">
        <v>1</v>
      </c>
      <c r="E105" s="53">
        <v>3</v>
      </c>
      <c r="F105" s="53">
        <v>51</v>
      </c>
      <c r="G105" s="46">
        <v>1</v>
      </c>
      <c r="H105" s="53">
        <v>32</v>
      </c>
      <c r="I105" s="46">
        <v>0.66666666666666663</v>
      </c>
      <c r="J105" s="53">
        <v>3</v>
      </c>
      <c r="K105" s="53">
        <v>35</v>
      </c>
      <c r="L105" s="46">
        <v>0.68627450980392157</v>
      </c>
      <c r="M105" s="53">
        <v>21</v>
      </c>
      <c r="N105" s="53">
        <v>13</v>
      </c>
      <c r="O105" s="46">
        <v>0.61904761904761907</v>
      </c>
      <c r="P105" s="53">
        <v>0</v>
      </c>
      <c r="Q105" s="53">
        <v>13</v>
      </c>
      <c r="R105" s="46">
        <v>0.61904761904761907</v>
      </c>
    </row>
    <row r="106" spans="1:18">
      <c r="A106" s="53" t="s">
        <v>509</v>
      </c>
      <c r="B106" s="53">
        <v>49</v>
      </c>
      <c r="C106" s="53">
        <v>49</v>
      </c>
      <c r="D106" s="46">
        <v>1</v>
      </c>
      <c r="E106" s="53">
        <v>0</v>
      </c>
      <c r="F106" s="53">
        <v>49</v>
      </c>
      <c r="G106" s="46">
        <v>1</v>
      </c>
      <c r="H106" s="53">
        <v>47</v>
      </c>
      <c r="I106" s="46">
        <v>0.95918367346938771</v>
      </c>
      <c r="J106" s="53">
        <v>0</v>
      </c>
      <c r="K106" s="53">
        <v>47</v>
      </c>
      <c r="L106" s="46">
        <v>0.95918367346938771</v>
      </c>
      <c r="M106" s="53">
        <v>20</v>
      </c>
      <c r="N106" s="53">
        <v>0</v>
      </c>
      <c r="O106" s="46">
        <v>0</v>
      </c>
      <c r="P106" s="53">
        <v>0</v>
      </c>
      <c r="Q106" s="53">
        <v>0</v>
      </c>
      <c r="R106" s="46">
        <v>0</v>
      </c>
    </row>
    <row r="107" spans="1:18">
      <c r="A107" s="53" t="s">
        <v>510</v>
      </c>
      <c r="B107" s="53">
        <v>22</v>
      </c>
      <c r="C107" s="53">
        <v>22</v>
      </c>
      <c r="D107" s="46">
        <v>1</v>
      </c>
      <c r="E107" s="53">
        <v>7</v>
      </c>
      <c r="F107" s="53">
        <v>29</v>
      </c>
      <c r="G107" s="46">
        <v>1</v>
      </c>
      <c r="H107" s="53">
        <v>18</v>
      </c>
      <c r="I107" s="46">
        <v>0.81818181818181823</v>
      </c>
      <c r="J107" s="53">
        <v>0</v>
      </c>
      <c r="K107" s="53">
        <v>18</v>
      </c>
      <c r="L107" s="46">
        <v>0.81818181818181823</v>
      </c>
      <c r="M107" s="53">
        <v>11</v>
      </c>
      <c r="N107" s="53">
        <v>4</v>
      </c>
      <c r="O107" s="46">
        <v>0.36363636363636365</v>
      </c>
      <c r="P107" s="53">
        <v>0</v>
      </c>
      <c r="Q107" s="53">
        <v>4</v>
      </c>
      <c r="R107" s="46">
        <v>0.36363636363636365</v>
      </c>
    </row>
    <row r="108" spans="1:18">
      <c r="A108" s="53" t="s">
        <v>511</v>
      </c>
      <c r="B108" s="53">
        <v>21</v>
      </c>
      <c r="C108" s="53">
        <v>21</v>
      </c>
      <c r="D108" s="46">
        <v>1</v>
      </c>
      <c r="E108" s="53">
        <v>0</v>
      </c>
      <c r="F108" s="53">
        <v>21</v>
      </c>
      <c r="G108" s="46">
        <v>1</v>
      </c>
      <c r="H108" s="53">
        <v>20</v>
      </c>
      <c r="I108" s="46">
        <v>0.95238095238095233</v>
      </c>
      <c r="J108" s="53">
        <v>0</v>
      </c>
      <c r="K108" s="53">
        <v>20</v>
      </c>
      <c r="L108" s="46">
        <v>0.95238095238095233</v>
      </c>
      <c r="M108" s="53">
        <v>7</v>
      </c>
      <c r="N108" s="53">
        <v>3</v>
      </c>
      <c r="O108" s="46">
        <v>0.42857142857142855</v>
      </c>
      <c r="P108" s="53">
        <v>0</v>
      </c>
      <c r="Q108" s="53">
        <v>3</v>
      </c>
      <c r="R108" s="46">
        <v>0.42857142857142855</v>
      </c>
    </row>
    <row r="109" spans="1:18">
      <c r="A109" s="53" t="s">
        <v>512</v>
      </c>
      <c r="B109" s="53">
        <v>11</v>
      </c>
      <c r="C109" s="53">
        <v>11</v>
      </c>
      <c r="D109" s="46">
        <v>1</v>
      </c>
      <c r="E109" s="53">
        <v>8</v>
      </c>
      <c r="F109" s="53">
        <v>19</v>
      </c>
      <c r="G109" s="46">
        <v>1</v>
      </c>
      <c r="H109" s="53">
        <v>11</v>
      </c>
      <c r="I109" s="46">
        <v>1</v>
      </c>
      <c r="J109" s="53">
        <v>8</v>
      </c>
      <c r="K109" s="53">
        <v>19</v>
      </c>
      <c r="L109" s="46">
        <v>1</v>
      </c>
      <c r="M109" s="53">
        <v>2</v>
      </c>
      <c r="N109" s="53">
        <v>2</v>
      </c>
      <c r="O109" s="46">
        <v>1</v>
      </c>
      <c r="P109" s="53">
        <v>0</v>
      </c>
      <c r="Q109" s="53">
        <v>2</v>
      </c>
      <c r="R109" s="46">
        <v>1</v>
      </c>
    </row>
    <row r="110" spans="1:18">
      <c r="A110" s="53" t="s">
        <v>513</v>
      </c>
      <c r="B110" s="53">
        <v>24</v>
      </c>
      <c r="C110" s="53">
        <v>24</v>
      </c>
      <c r="D110" s="46">
        <v>1</v>
      </c>
      <c r="E110" s="53">
        <v>0</v>
      </c>
      <c r="F110" s="53">
        <v>24</v>
      </c>
      <c r="G110" s="46">
        <v>1</v>
      </c>
      <c r="H110" s="53">
        <v>17</v>
      </c>
      <c r="I110" s="46">
        <v>0.70833333333333337</v>
      </c>
      <c r="J110" s="53">
        <v>0</v>
      </c>
      <c r="K110" s="53">
        <v>17</v>
      </c>
      <c r="L110" s="46">
        <v>0.70833333333333337</v>
      </c>
      <c r="M110" s="53">
        <v>10</v>
      </c>
      <c r="N110" s="53">
        <v>8</v>
      </c>
      <c r="O110" s="46">
        <v>0.8</v>
      </c>
      <c r="P110" s="53">
        <v>0</v>
      </c>
      <c r="Q110" s="53">
        <v>8</v>
      </c>
      <c r="R110" s="46">
        <v>0.8</v>
      </c>
    </row>
    <row r="111" spans="1:18">
      <c r="A111" s="53" t="s">
        <v>514</v>
      </c>
      <c r="B111" s="53">
        <v>39</v>
      </c>
      <c r="C111" s="53">
        <v>23</v>
      </c>
      <c r="D111" s="46">
        <v>0.58974358974358976</v>
      </c>
      <c r="E111" s="53">
        <v>0</v>
      </c>
      <c r="F111" s="53">
        <v>23</v>
      </c>
      <c r="G111" s="46">
        <v>0.58974358974358976</v>
      </c>
      <c r="H111" s="53">
        <v>27</v>
      </c>
      <c r="I111" s="46">
        <v>0.69230769230769229</v>
      </c>
      <c r="J111" s="53">
        <v>0</v>
      </c>
      <c r="K111" s="53">
        <v>27</v>
      </c>
      <c r="L111" s="46">
        <v>0.69230769230769229</v>
      </c>
      <c r="M111" s="53">
        <v>13</v>
      </c>
      <c r="N111" s="53">
        <v>4</v>
      </c>
      <c r="O111" s="46">
        <v>0.30769230769230771</v>
      </c>
      <c r="P111" s="53">
        <v>0</v>
      </c>
      <c r="Q111" s="53">
        <v>4</v>
      </c>
      <c r="R111" s="46">
        <v>0.30769230769230771</v>
      </c>
    </row>
    <row r="112" spans="1:18">
      <c r="A112" s="53" t="s">
        <v>515</v>
      </c>
      <c r="B112" s="53">
        <v>27</v>
      </c>
      <c r="C112" s="53">
        <v>27</v>
      </c>
      <c r="D112" s="46">
        <v>1</v>
      </c>
      <c r="E112" s="53">
        <v>1</v>
      </c>
      <c r="F112" s="53">
        <v>28</v>
      </c>
      <c r="G112" s="46">
        <v>1</v>
      </c>
      <c r="H112" s="53">
        <v>27</v>
      </c>
      <c r="I112" s="46">
        <v>1</v>
      </c>
      <c r="J112" s="53">
        <v>9</v>
      </c>
      <c r="K112" s="53">
        <v>36</v>
      </c>
      <c r="L112" s="46">
        <v>1</v>
      </c>
      <c r="M112" s="53">
        <v>9</v>
      </c>
      <c r="N112" s="53">
        <v>8</v>
      </c>
      <c r="O112" s="46">
        <v>0.88888888888888884</v>
      </c>
      <c r="P112" s="53">
        <v>0</v>
      </c>
      <c r="Q112" s="53">
        <v>8</v>
      </c>
      <c r="R112" s="46">
        <v>0.88888888888888884</v>
      </c>
    </row>
    <row r="113" spans="1:18">
      <c r="A113" s="53" t="s">
        <v>516</v>
      </c>
      <c r="B113" s="53">
        <v>640</v>
      </c>
      <c r="C113" s="53">
        <v>626</v>
      </c>
      <c r="D113" s="46">
        <v>0.97812500000000002</v>
      </c>
      <c r="E113" s="53">
        <v>240</v>
      </c>
      <c r="F113" s="53">
        <v>866</v>
      </c>
      <c r="G113" s="46">
        <v>0.98409090909090913</v>
      </c>
      <c r="H113" s="53">
        <v>603</v>
      </c>
      <c r="I113" s="46">
        <v>0.94218749999999996</v>
      </c>
      <c r="J113" s="53">
        <v>12</v>
      </c>
      <c r="K113" s="53">
        <v>615</v>
      </c>
      <c r="L113" s="46">
        <v>0.94325153374233128</v>
      </c>
      <c r="M113" s="53">
        <v>226</v>
      </c>
      <c r="N113" s="53">
        <v>115</v>
      </c>
      <c r="O113" s="46">
        <v>0.50884955752212391</v>
      </c>
      <c r="P113" s="53">
        <v>94</v>
      </c>
      <c r="Q113" s="53">
        <v>209</v>
      </c>
      <c r="R113" s="46">
        <v>0.65312499999999996</v>
      </c>
    </row>
    <row r="114" spans="1:18">
      <c r="A114" s="53" t="s">
        <v>517</v>
      </c>
      <c r="B114" s="53">
        <v>414</v>
      </c>
      <c r="C114" s="53">
        <v>403</v>
      </c>
      <c r="D114" s="46">
        <v>0.97342995169082125</v>
      </c>
      <c r="E114" s="53">
        <v>22</v>
      </c>
      <c r="F114" s="53">
        <v>425</v>
      </c>
      <c r="G114" s="46">
        <v>0.97477064220183485</v>
      </c>
      <c r="H114" s="53">
        <v>373</v>
      </c>
      <c r="I114" s="46">
        <v>0.90096618357487923</v>
      </c>
      <c r="J114" s="53">
        <v>7</v>
      </c>
      <c r="K114" s="53">
        <v>380</v>
      </c>
      <c r="L114" s="46">
        <v>0.90261282660332542</v>
      </c>
      <c r="M114" s="53">
        <v>132</v>
      </c>
      <c r="N114" s="53">
        <v>89</v>
      </c>
      <c r="O114" s="46">
        <v>0.6742424242424242</v>
      </c>
      <c r="P114" s="53">
        <v>5</v>
      </c>
      <c r="Q114" s="53">
        <v>94</v>
      </c>
      <c r="R114" s="46">
        <v>0.68613138686131392</v>
      </c>
    </row>
    <row r="115" spans="1:18">
      <c r="A115" s="53" t="s">
        <v>518</v>
      </c>
      <c r="B115" s="53">
        <v>133</v>
      </c>
      <c r="C115" s="53">
        <v>108</v>
      </c>
      <c r="D115" s="46">
        <v>0.81203007518796988</v>
      </c>
      <c r="E115" s="53">
        <v>29</v>
      </c>
      <c r="F115" s="53">
        <v>137</v>
      </c>
      <c r="G115" s="46">
        <v>0.84567901234567899</v>
      </c>
      <c r="H115" s="53">
        <v>107</v>
      </c>
      <c r="I115" s="46">
        <v>0.80451127819548873</v>
      </c>
      <c r="J115" s="53">
        <v>13</v>
      </c>
      <c r="K115" s="53">
        <v>120</v>
      </c>
      <c r="L115" s="46">
        <v>0.82191780821917804</v>
      </c>
      <c r="M115" s="53">
        <v>47</v>
      </c>
      <c r="N115" s="53">
        <v>0</v>
      </c>
      <c r="O115" s="46">
        <v>0</v>
      </c>
      <c r="P115" s="53">
        <v>0</v>
      </c>
      <c r="Q115" s="53">
        <v>0</v>
      </c>
      <c r="R115" s="46">
        <v>0</v>
      </c>
    </row>
    <row r="116" spans="1:18">
      <c r="A116" s="53" t="s">
        <v>519</v>
      </c>
      <c r="B116" s="53">
        <v>269</v>
      </c>
      <c r="C116" s="53">
        <v>262</v>
      </c>
      <c r="D116" s="46">
        <v>0.97397769516728627</v>
      </c>
      <c r="E116" s="53">
        <v>128</v>
      </c>
      <c r="F116" s="53">
        <v>390</v>
      </c>
      <c r="G116" s="46">
        <v>0.98236775818639799</v>
      </c>
      <c r="H116" s="53">
        <v>238</v>
      </c>
      <c r="I116" s="46">
        <v>0.88475836431226762</v>
      </c>
      <c r="J116" s="53">
        <v>99</v>
      </c>
      <c r="K116" s="53">
        <v>337</v>
      </c>
      <c r="L116" s="46">
        <v>0.91576086956521741</v>
      </c>
      <c r="M116" s="53">
        <v>69</v>
      </c>
      <c r="N116" s="53">
        <v>36</v>
      </c>
      <c r="O116" s="46">
        <v>0.52173913043478259</v>
      </c>
      <c r="P116" s="53">
        <v>39</v>
      </c>
      <c r="Q116" s="53">
        <v>75</v>
      </c>
      <c r="R116" s="46">
        <v>0.69444444444444442</v>
      </c>
    </row>
    <row r="117" spans="1:18">
      <c r="A117" s="53" t="s">
        <v>520</v>
      </c>
      <c r="B117" s="53">
        <v>285</v>
      </c>
      <c r="C117" s="53">
        <v>233</v>
      </c>
      <c r="D117" s="46">
        <v>0.81754385964912279</v>
      </c>
      <c r="E117" s="53">
        <v>48</v>
      </c>
      <c r="F117" s="53">
        <v>281</v>
      </c>
      <c r="G117" s="46">
        <v>0.84384384384384381</v>
      </c>
      <c r="H117" s="53">
        <v>244</v>
      </c>
      <c r="I117" s="46">
        <v>0.85614035087719298</v>
      </c>
      <c r="J117" s="53">
        <v>36</v>
      </c>
      <c r="K117" s="53">
        <v>280</v>
      </c>
      <c r="L117" s="46">
        <v>0.87227414330218067</v>
      </c>
      <c r="M117" s="53">
        <v>96</v>
      </c>
      <c r="N117" s="53">
        <v>38</v>
      </c>
      <c r="O117" s="46">
        <v>0.39583333333333331</v>
      </c>
      <c r="P117" s="53">
        <v>0</v>
      </c>
      <c r="Q117" s="53">
        <v>38</v>
      </c>
      <c r="R117" s="46">
        <v>0.39583333333333331</v>
      </c>
    </row>
    <row r="118" spans="1:18">
      <c r="A118" s="53" t="s">
        <v>521</v>
      </c>
      <c r="B118" s="53">
        <v>330</v>
      </c>
      <c r="C118" s="53">
        <v>220</v>
      </c>
      <c r="D118" s="46">
        <v>0.66666666666666663</v>
      </c>
      <c r="E118" s="53">
        <v>25</v>
      </c>
      <c r="F118" s="53">
        <v>245</v>
      </c>
      <c r="G118" s="46">
        <v>0.6901408450704225</v>
      </c>
      <c r="H118" s="53">
        <v>82</v>
      </c>
      <c r="I118" s="46">
        <v>0.24848484848484848</v>
      </c>
      <c r="J118" s="53">
        <v>0</v>
      </c>
      <c r="K118" s="53">
        <v>82</v>
      </c>
      <c r="L118" s="46">
        <v>0.24848484848484848</v>
      </c>
      <c r="M118" s="53">
        <v>125</v>
      </c>
      <c r="N118" s="53">
        <v>73</v>
      </c>
      <c r="O118" s="46">
        <v>0.58399999999999996</v>
      </c>
      <c r="P118" s="53">
        <v>3</v>
      </c>
      <c r="Q118" s="53">
        <v>76</v>
      </c>
      <c r="R118" s="46">
        <v>0.59375</v>
      </c>
    </row>
    <row r="119" spans="1:18">
      <c r="A119" s="53" t="s">
        <v>522</v>
      </c>
      <c r="B119" s="53">
        <v>0</v>
      </c>
      <c r="C119" s="53">
        <v>0</v>
      </c>
      <c r="D119" s="46">
        <v>0</v>
      </c>
      <c r="E119" s="53">
        <v>0</v>
      </c>
      <c r="F119" s="53">
        <v>0</v>
      </c>
      <c r="G119" s="46">
        <v>0</v>
      </c>
      <c r="H119" s="53">
        <v>0</v>
      </c>
      <c r="I119" s="46">
        <v>0</v>
      </c>
      <c r="J119" s="53">
        <v>0</v>
      </c>
      <c r="K119" s="53">
        <v>0</v>
      </c>
      <c r="L119" s="46">
        <v>0</v>
      </c>
      <c r="M119" s="53">
        <v>0</v>
      </c>
      <c r="N119" s="53">
        <v>0</v>
      </c>
      <c r="O119" s="46">
        <v>0</v>
      </c>
      <c r="P119" s="53">
        <v>0</v>
      </c>
      <c r="Q119" s="53">
        <v>0</v>
      </c>
      <c r="R119" s="46">
        <v>0</v>
      </c>
    </row>
    <row r="120" spans="1:18">
      <c r="A120" s="53" t="s">
        <v>523</v>
      </c>
      <c r="B120" s="53">
        <v>0</v>
      </c>
      <c r="C120" s="53">
        <v>0</v>
      </c>
      <c r="D120" s="46">
        <v>0</v>
      </c>
      <c r="E120" s="53">
        <v>0</v>
      </c>
      <c r="F120" s="53">
        <v>0</v>
      </c>
      <c r="G120" s="46">
        <v>0</v>
      </c>
      <c r="H120" s="53">
        <v>0</v>
      </c>
      <c r="I120" s="46">
        <v>0</v>
      </c>
      <c r="J120" s="53">
        <v>0</v>
      </c>
      <c r="K120" s="53">
        <v>0</v>
      </c>
      <c r="L120" s="46">
        <v>0</v>
      </c>
      <c r="M120" s="53">
        <v>0</v>
      </c>
      <c r="N120" s="53">
        <v>0</v>
      </c>
      <c r="O120" s="46">
        <v>0</v>
      </c>
      <c r="P120" s="53">
        <v>0</v>
      </c>
      <c r="Q120" s="53">
        <v>0</v>
      </c>
      <c r="R120" s="46">
        <v>0</v>
      </c>
    </row>
    <row r="121" spans="1:18">
      <c r="A121" s="53" t="s">
        <v>524</v>
      </c>
      <c r="B121" s="53">
        <v>373</v>
      </c>
      <c r="C121" s="53">
        <v>367</v>
      </c>
      <c r="D121" s="46">
        <v>0.98391420911528149</v>
      </c>
      <c r="E121" s="53">
        <v>27</v>
      </c>
      <c r="F121" s="53">
        <v>394</v>
      </c>
      <c r="G121" s="46">
        <v>0.98499999999999999</v>
      </c>
      <c r="H121" s="53">
        <v>368</v>
      </c>
      <c r="I121" s="46">
        <v>0.98659517426273458</v>
      </c>
      <c r="J121" s="53">
        <v>15</v>
      </c>
      <c r="K121" s="53">
        <v>383</v>
      </c>
      <c r="L121" s="46">
        <v>0.98711340206185572</v>
      </c>
      <c r="M121" s="53">
        <v>135</v>
      </c>
      <c r="N121" s="53">
        <v>0</v>
      </c>
      <c r="O121" s="46">
        <v>0</v>
      </c>
      <c r="P121" s="53">
        <v>0</v>
      </c>
      <c r="Q121" s="53">
        <v>0</v>
      </c>
      <c r="R121" s="46">
        <v>0</v>
      </c>
    </row>
    <row r="122" spans="1:18">
      <c r="A122" s="53" t="s">
        <v>525</v>
      </c>
      <c r="B122" s="53">
        <v>0</v>
      </c>
      <c r="C122" s="53">
        <v>0</v>
      </c>
      <c r="D122" s="46">
        <v>0</v>
      </c>
      <c r="E122" s="53">
        <v>0</v>
      </c>
      <c r="F122" s="53">
        <v>0</v>
      </c>
      <c r="G122" s="46">
        <v>0</v>
      </c>
      <c r="H122" s="53">
        <v>0</v>
      </c>
      <c r="I122" s="46">
        <v>0</v>
      </c>
      <c r="J122" s="53">
        <v>0</v>
      </c>
      <c r="K122" s="53">
        <v>0</v>
      </c>
      <c r="L122" s="46">
        <v>0</v>
      </c>
      <c r="M122" s="53">
        <v>0</v>
      </c>
      <c r="N122" s="53">
        <v>0</v>
      </c>
      <c r="O122" s="46">
        <v>0</v>
      </c>
      <c r="P122" s="53">
        <v>0</v>
      </c>
      <c r="Q122" s="53">
        <v>0</v>
      </c>
      <c r="R122" s="46">
        <v>0</v>
      </c>
    </row>
    <row r="123" spans="1:18">
      <c r="A123" s="53" t="s">
        <v>526</v>
      </c>
      <c r="B123" s="53">
        <v>0</v>
      </c>
      <c r="C123" s="53">
        <v>0</v>
      </c>
      <c r="D123" s="46">
        <v>0</v>
      </c>
      <c r="E123" s="53">
        <v>0</v>
      </c>
      <c r="F123" s="53">
        <v>0</v>
      </c>
      <c r="G123" s="46">
        <v>0</v>
      </c>
      <c r="H123" s="53">
        <v>0</v>
      </c>
      <c r="I123" s="46">
        <v>0</v>
      </c>
      <c r="J123" s="53">
        <v>0</v>
      </c>
      <c r="K123" s="53">
        <v>0</v>
      </c>
      <c r="L123" s="46">
        <v>0</v>
      </c>
      <c r="M123" s="53">
        <v>0</v>
      </c>
      <c r="N123" s="53">
        <v>0</v>
      </c>
      <c r="O123" s="46">
        <v>0</v>
      </c>
      <c r="P123" s="53">
        <v>0</v>
      </c>
      <c r="Q123" s="53">
        <v>0</v>
      </c>
      <c r="R123" s="46">
        <v>0</v>
      </c>
    </row>
    <row r="124" spans="1:18">
      <c r="A124" s="53" t="s">
        <v>527</v>
      </c>
      <c r="B124" s="53">
        <v>0</v>
      </c>
      <c r="C124" s="53">
        <v>0</v>
      </c>
      <c r="D124" s="46">
        <v>0</v>
      </c>
      <c r="E124" s="53">
        <v>0</v>
      </c>
      <c r="F124" s="53">
        <v>0</v>
      </c>
      <c r="G124" s="46">
        <v>0</v>
      </c>
      <c r="H124" s="53">
        <v>0</v>
      </c>
      <c r="I124" s="46">
        <v>0</v>
      </c>
      <c r="J124" s="53">
        <v>0</v>
      </c>
      <c r="K124" s="53">
        <v>0</v>
      </c>
      <c r="L124" s="46">
        <v>0</v>
      </c>
      <c r="M124" s="53">
        <v>0</v>
      </c>
      <c r="N124" s="53">
        <v>0</v>
      </c>
      <c r="O124" s="46">
        <v>0</v>
      </c>
      <c r="P124" s="53">
        <v>0</v>
      </c>
      <c r="Q124" s="53">
        <v>0</v>
      </c>
      <c r="R124" s="46">
        <v>0</v>
      </c>
    </row>
    <row r="125" spans="1:18">
      <c r="A125" s="53" t="s">
        <v>528</v>
      </c>
      <c r="B125" s="53">
        <v>0</v>
      </c>
      <c r="C125" s="53">
        <v>0</v>
      </c>
      <c r="D125" s="46">
        <v>0</v>
      </c>
      <c r="E125" s="53">
        <v>0</v>
      </c>
      <c r="F125" s="53">
        <v>0</v>
      </c>
      <c r="G125" s="46">
        <v>0</v>
      </c>
      <c r="H125" s="53">
        <v>0</v>
      </c>
      <c r="I125" s="46">
        <v>0</v>
      </c>
      <c r="J125" s="53">
        <v>0</v>
      </c>
      <c r="K125" s="53">
        <v>0</v>
      </c>
      <c r="L125" s="46">
        <v>0</v>
      </c>
      <c r="M125" s="53">
        <v>0</v>
      </c>
      <c r="N125" s="53">
        <v>0</v>
      </c>
      <c r="O125" s="46">
        <v>0</v>
      </c>
      <c r="P125" s="53">
        <v>0</v>
      </c>
      <c r="Q125" s="53">
        <v>0</v>
      </c>
      <c r="R125" s="46">
        <v>0</v>
      </c>
    </row>
    <row r="126" spans="1:18">
      <c r="A126" s="53" t="s">
        <v>529</v>
      </c>
      <c r="B126" s="53">
        <v>0</v>
      </c>
      <c r="C126" s="53">
        <v>0</v>
      </c>
      <c r="D126" s="46">
        <v>0</v>
      </c>
      <c r="E126" s="53">
        <v>0</v>
      </c>
      <c r="F126" s="53">
        <v>0</v>
      </c>
      <c r="G126" s="46">
        <v>0</v>
      </c>
      <c r="H126" s="53">
        <v>0</v>
      </c>
      <c r="I126" s="46">
        <v>0</v>
      </c>
      <c r="J126" s="53">
        <v>0</v>
      </c>
      <c r="K126" s="53">
        <v>0</v>
      </c>
      <c r="L126" s="46">
        <v>0</v>
      </c>
      <c r="M126" s="53">
        <v>0</v>
      </c>
      <c r="N126" s="53">
        <v>0</v>
      </c>
      <c r="O126" s="46">
        <v>0</v>
      </c>
      <c r="P126" s="53">
        <v>0</v>
      </c>
      <c r="Q126" s="53">
        <v>0</v>
      </c>
      <c r="R126" s="46">
        <v>0</v>
      </c>
    </row>
    <row r="127" spans="1:18">
      <c r="A127" s="53" t="s">
        <v>530</v>
      </c>
      <c r="B127" s="53">
        <v>0</v>
      </c>
      <c r="C127" s="53">
        <v>0</v>
      </c>
      <c r="D127" s="46">
        <v>0</v>
      </c>
      <c r="E127" s="53">
        <v>0</v>
      </c>
      <c r="F127" s="53">
        <v>0</v>
      </c>
      <c r="G127" s="46">
        <v>0</v>
      </c>
      <c r="H127" s="53">
        <v>0</v>
      </c>
      <c r="I127" s="46">
        <v>0</v>
      </c>
      <c r="J127" s="53">
        <v>0</v>
      </c>
      <c r="K127" s="53">
        <v>0</v>
      </c>
      <c r="L127" s="46">
        <v>0</v>
      </c>
      <c r="M127" s="53">
        <v>0</v>
      </c>
      <c r="N127" s="53">
        <v>0</v>
      </c>
      <c r="O127" s="46">
        <v>0</v>
      </c>
      <c r="P127" s="53">
        <v>0</v>
      </c>
      <c r="Q127" s="53">
        <v>0</v>
      </c>
      <c r="R127" s="46">
        <v>0</v>
      </c>
    </row>
    <row r="128" spans="1:18">
      <c r="A128" s="53" t="s">
        <v>531</v>
      </c>
      <c r="B128" s="53">
        <v>35</v>
      </c>
      <c r="C128" s="53">
        <v>33</v>
      </c>
      <c r="D128" s="46">
        <v>0.94285714285714284</v>
      </c>
      <c r="E128" s="53">
        <v>11</v>
      </c>
      <c r="F128" s="53">
        <v>44</v>
      </c>
      <c r="G128" s="46">
        <v>0.95652173913043481</v>
      </c>
      <c r="H128" s="53">
        <v>31</v>
      </c>
      <c r="I128" s="46">
        <v>0.88571428571428568</v>
      </c>
      <c r="J128" s="53">
        <v>11</v>
      </c>
      <c r="K128" s="53">
        <v>42</v>
      </c>
      <c r="L128" s="46">
        <v>0.91304347826086951</v>
      </c>
      <c r="M128" s="53">
        <v>12</v>
      </c>
      <c r="N128" s="53">
        <v>4</v>
      </c>
      <c r="O128" s="46">
        <v>0.33333333333333331</v>
      </c>
      <c r="P128" s="53">
        <v>0</v>
      </c>
      <c r="Q128" s="53">
        <v>4</v>
      </c>
      <c r="R128" s="46">
        <v>0.33333333333333331</v>
      </c>
    </row>
    <row r="129" spans="1:18">
      <c r="A129" s="53" t="s">
        <v>532</v>
      </c>
      <c r="B129" s="53">
        <v>0</v>
      </c>
      <c r="C129" s="53">
        <v>0</v>
      </c>
      <c r="D129" s="46">
        <v>0</v>
      </c>
      <c r="E129" s="53">
        <v>0</v>
      </c>
      <c r="F129" s="53">
        <v>0</v>
      </c>
      <c r="G129" s="46">
        <v>0</v>
      </c>
      <c r="H129" s="53">
        <v>0</v>
      </c>
      <c r="I129" s="46">
        <v>0</v>
      </c>
      <c r="J129" s="53">
        <v>0</v>
      </c>
      <c r="K129" s="53">
        <v>0</v>
      </c>
      <c r="L129" s="46">
        <v>0</v>
      </c>
      <c r="M129" s="53">
        <v>0</v>
      </c>
      <c r="N129" s="53">
        <v>0</v>
      </c>
      <c r="O129" s="46">
        <v>0</v>
      </c>
      <c r="P129" s="53">
        <v>0</v>
      </c>
      <c r="Q129" s="53">
        <v>0</v>
      </c>
      <c r="R129" s="46">
        <v>0</v>
      </c>
    </row>
    <row r="130" spans="1:18">
      <c r="A130" s="53" t="s">
        <v>533</v>
      </c>
      <c r="B130" s="53">
        <v>0</v>
      </c>
      <c r="C130" s="53">
        <v>0</v>
      </c>
      <c r="D130" s="46">
        <v>0</v>
      </c>
      <c r="E130" s="53">
        <v>0</v>
      </c>
      <c r="F130" s="53">
        <v>0</v>
      </c>
      <c r="G130" s="46">
        <v>0</v>
      </c>
      <c r="H130" s="53">
        <v>0</v>
      </c>
      <c r="I130" s="46">
        <v>0</v>
      </c>
      <c r="J130" s="53">
        <v>0</v>
      </c>
      <c r="K130" s="53">
        <v>0</v>
      </c>
      <c r="L130" s="46">
        <v>0</v>
      </c>
      <c r="M130" s="53">
        <v>0</v>
      </c>
      <c r="N130" s="53">
        <v>0</v>
      </c>
      <c r="O130" s="46">
        <v>0</v>
      </c>
      <c r="P130" s="53">
        <v>0</v>
      </c>
      <c r="Q130" s="53">
        <v>0</v>
      </c>
      <c r="R130" s="46">
        <v>0</v>
      </c>
    </row>
    <row r="131" spans="1:18">
      <c r="A131" s="53" t="s">
        <v>534</v>
      </c>
      <c r="B131" s="53">
        <v>0</v>
      </c>
      <c r="C131" s="53">
        <v>0</v>
      </c>
      <c r="D131" s="46">
        <v>0</v>
      </c>
      <c r="E131" s="53">
        <v>0</v>
      </c>
      <c r="F131" s="53">
        <v>0</v>
      </c>
      <c r="G131" s="46">
        <v>0</v>
      </c>
      <c r="H131" s="53">
        <v>0</v>
      </c>
      <c r="I131" s="46">
        <v>0</v>
      </c>
      <c r="J131" s="53">
        <v>0</v>
      </c>
      <c r="K131" s="53">
        <v>0</v>
      </c>
      <c r="L131" s="46">
        <v>0</v>
      </c>
      <c r="M131" s="53">
        <v>0</v>
      </c>
      <c r="N131" s="53">
        <v>0</v>
      </c>
      <c r="O131" s="46">
        <v>0</v>
      </c>
      <c r="P131" s="53">
        <v>0</v>
      </c>
      <c r="Q131" s="53">
        <v>0</v>
      </c>
      <c r="R131" s="46">
        <v>0</v>
      </c>
    </row>
    <row r="132" spans="1:18">
      <c r="A132" s="53" t="s">
        <v>535</v>
      </c>
      <c r="B132" s="53">
        <v>0</v>
      </c>
      <c r="C132" s="53">
        <v>0</v>
      </c>
      <c r="D132" s="46">
        <v>0</v>
      </c>
      <c r="E132" s="53">
        <v>0</v>
      </c>
      <c r="F132" s="53">
        <v>0</v>
      </c>
      <c r="G132" s="46">
        <v>0</v>
      </c>
      <c r="H132" s="53">
        <v>0</v>
      </c>
      <c r="I132" s="46">
        <v>0</v>
      </c>
      <c r="J132" s="53">
        <v>0</v>
      </c>
      <c r="K132" s="53">
        <v>0</v>
      </c>
      <c r="L132" s="46">
        <v>0</v>
      </c>
      <c r="M132" s="53">
        <v>0</v>
      </c>
      <c r="N132" s="53">
        <v>0</v>
      </c>
      <c r="O132" s="46">
        <v>0</v>
      </c>
      <c r="P132" s="53">
        <v>0</v>
      </c>
      <c r="Q132" s="53">
        <v>0</v>
      </c>
      <c r="R132" s="46">
        <v>0</v>
      </c>
    </row>
    <row r="133" spans="1:18">
      <c r="A133" s="53" t="s">
        <v>536</v>
      </c>
      <c r="B133" s="53">
        <v>0</v>
      </c>
      <c r="C133" s="53">
        <v>0</v>
      </c>
      <c r="D133" s="46">
        <v>0</v>
      </c>
      <c r="E133" s="53">
        <v>0</v>
      </c>
      <c r="F133" s="53">
        <v>0</v>
      </c>
      <c r="G133" s="46">
        <v>0</v>
      </c>
      <c r="H133" s="53">
        <v>0</v>
      </c>
      <c r="I133" s="46">
        <v>0</v>
      </c>
      <c r="J133" s="53">
        <v>0</v>
      </c>
      <c r="K133" s="53">
        <v>0</v>
      </c>
      <c r="L133" s="46">
        <v>0</v>
      </c>
      <c r="M133" s="53">
        <v>0</v>
      </c>
      <c r="N133" s="53">
        <v>0</v>
      </c>
      <c r="O133" s="46">
        <v>0</v>
      </c>
      <c r="P133" s="53">
        <v>0</v>
      </c>
      <c r="Q133" s="53">
        <v>0</v>
      </c>
      <c r="R133" s="46">
        <v>0</v>
      </c>
    </row>
    <row r="134" spans="1:18">
      <c r="A134" s="53" t="s">
        <v>537</v>
      </c>
      <c r="B134" s="53">
        <v>0</v>
      </c>
      <c r="C134" s="53">
        <v>0</v>
      </c>
      <c r="D134" s="46">
        <v>0</v>
      </c>
      <c r="E134" s="53">
        <v>0</v>
      </c>
      <c r="F134" s="53">
        <v>0</v>
      </c>
      <c r="G134" s="46">
        <v>0</v>
      </c>
      <c r="H134" s="53">
        <v>0</v>
      </c>
      <c r="I134" s="46">
        <v>0</v>
      </c>
      <c r="J134" s="53">
        <v>0</v>
      </c>
      <c r="K134" s="53">
        <v>0</v>
      </c>
      <c r="L134" s="46">
        <v>0</v>
      </c>
      <c r="M134" s="53">
        <v>0</v>
      </c>
      <c r="N134" s="53">
        <v>0</v>
      </c>
      <c r="O134" s="46">
        <v>0</v>
      </c>
      <c r="P134" s="53">
        <v>0</v>
      </c>
      <c r="Q134" s="53">
        <v>0</v>
      </c>
      <c r="R134" s="46">
        <v>0</v>
      </c>
    </row>
    <row r="135" spans="1:18">
      <c r="A135" s="53" t="s">
        <v>538</v>
      </c>
      <c r="B135" s="53">
        <v>0</v>
      </c>
      <c r="C135" s="53">
        <v>0</v>
      </c>
      <c r="D135" s="46">
        <v>0</v>
      </c>
      <c r="E135" s="53">
        <v>0</v>
      </c>
      <c r="F135" s="53">
        <v>0</v>
      </c>
      <c r="G135" s="46">
        <v>0</v>
      </c>
      <c r="H135" s="53">
        <v>0</v>
      </c>
      <c r="I135" s="46">
        <v>0</v>
      </c>
      <c r="J135" s="53">
        <v>0</v>
      </c>
      <c r="K135" s="53">
        <v>0</v>
      </c>
      <c r="L135" s="46">
        <v>0</v>
      </c>
      <c r="M135" s="53">
        <v>0</v>
      </c>
      <c r="N135" s="53">
        <v>0</v>
      </c>
      <c r="O135" s="46">
        <v>0</v>
      </c>
      <c r="P135" s="53">
        <v>0</v>
      </c>
      <c r="Q135" s="53">
        <v>0</v>
      </c>
      <c r="R135" s="46">
        <v>0</v>
      </c>
    </row>
    <row r="136" spans="1:18">
      <c r="A136" s="53" t="s">
        <v>539</v>
      </c>
      <c r="B136" s="53">
        <v>0</v>
      </c>
      <c r="C136" s="53">
        <v>0</v>
      </c>
      <c r="D136" s="46">
        <v>0</v>
      </c>
      <c r="E136" s="53">
        <v>0</v>
      </c>
      <c r="F136" s="53">
        <v>0</v>
      </c>
      <c r="G136" s="46">
        <v>0</v>
      </c>
      <c r="H136" s="53">
        <v>0</v>
      </c>
      <c r="I136" s="46">
        <v>0</v>
      </c>
      <c r="J136" s="53">
        <v>0</v>
      </c>
      <c r="K136" s="53">
        <v>0</v>
      </c>
      <c r="L136" s="46">
        <v>0</v>
      </c>
      <c r="M136" s="53">
        <v>0</v>
      </c>
      <c r="N136" s="53">
        <v>0</v>
      </c>
      <c r="O136" s="46">
        <v>0</v>
      </c>
      <c r="P136" s="53">
        <v>0</v>
      </c>
      <c r="Q136" s="53">
        <v>0</v>
      </c>
      <c r="R136" s="46">
        <v>0</v>
      </c>
    </row>
    <row r="137" spans="1:18">
      <c r="A137" s="53" t="s">
        <v>540</v>
      </c>
      <c r="B137" s="53">
        <v>0</v>
      </c>
      <c r="C137" s="53">
        <v>0</v>
      </c>
      <c r="D137" s="46">
        <v>0</v>
      </c>
      <c r="E137" s="53">
        <v>0</v>
      </c>
      <c r="F137" s="53">
        <v>0</v>
      </c>
      <c r="G137" s="46">
        <v>0</v>
      </c>
      <c r="H137" s="53">
        <v>0</v>
      </c>
      <c r="I137" s="46">
        <v>0</v>
      </c>
      <c r="J137" s="53">
        <v>0</v>
      </c>
      <c r="K137" s="53">
        <v>0</v>
      </c>
      <c r="L137" s="46">
        <v>0</v>
      </c>
      <c r="M137" s="53">
        <v>0</v>
      </c>
      <c r="N137" s="53">
        <v>0</v>
      </c>
      <c r="O137" s="46">
        <v>0</v>
      </c>
      <c r="P137" s="53">
        <v>0</v>
      </c>
      <c r="Q137" s="53">
        <v>0</v>
      </c>
      <c r="R137" s="46">
        <v>0</v>
      </c>
    </row>
    <row r="138" spans="1:18">
      <c r="A138" s="53" t="s">
        <v>541</v>
      </c>
      <c r="B138" s="53">
        <v>0</v>
      </c>
      <c r="C138" s="53">
        <v>0</v>
      </c>
      <c r="D138" s="46">
        <v>0</v>
      </c>
      <c r="E138" s="53">
        <v>0</v>
      </c>
      <c r="F138" s="53">
        <v>0</v>
      </c>
      <c r="G138" s="46">
        <v>0</v>
      </c>
      <c r="H138" s="53">
        <v>0</v>
      </c>
      <c r="I138" s="46">
        <v>0</v>
      </c>
      <c r="J138" s="53">
        <v>0</v>
      </c>
      <c r="K138" s="53">
        <v>0</v>
      </c>
      <c r="L138" s="46">
        <v>0</v>
      </c>
      <c r="M138" s="53">
        <v>0</v>
      </c>
      <c r="N138" s="53">
        <v>0</v>
      </c>
      <c r="O138" s="46">
        <v>0</v>
      </c>
      <c r="P138" s="53">
        <v>0</v>
      </c>
      <c r="Q138" s="53">
        <v>0</v>
      </c>
      <c r="R138" s="46">
        <v>0</v>
      </c>
    </row>
    <row r="139" spans="1:18">
      <c r="A139" s="53" t="s">
        <v>542</v>
      </c>
      <c r="B139" s="53">
        <v>0</v>
      </c>
      <c r="C139" s="53">
        <v>0</v>
      </c>
      <c r="D139" s="46">
        <v>0</v>
      </c>
      <c r="E139" s="53">
        <v>0</v>
      </c>
      <c r="F139" s="53">
        <v>0</v>
      </c>
      <c r="G139" s="46">
        <v>0</v>
      </c>
      <c r="H139" s="53">
        <v>0</v>
      </c>
      <c r="I139" s="46">
        <v>0</v>
      </c>
      <c r="J139" s="53">
        <v>0</v>
      </c>
      <c r="K139" s="53">
        <v>0</v>
      </c>
      <c r="L139" s="46">
        <v>0</v>
      </c>
      <c r="M139" s="53">
        <v>0</v>
      </c>
      <c r="N139" s="53">
        <v>0</v>
      </c>
      <c r="O139" s="46">
        <v>0</v>
      </c>
      <c r="P139" s="53">
        <v>0</v>
      </c>
      <c r="Q139" s="53">
        <v>0</v>
      </c>
      <c r="R139" s="46">
        <v>0</v>
      </c>
    </row>
    <row r="140" spans="1:18">
      <c r="A140" s="53" t="s">
        <v>543</v>
      </c>
      <c r="B140" s="53">
        <v>0</v>
      </c>
      <c r="C140" s="53">
        <v>0</v>
      </c>
      <c r="D140" s="46">
        <v>0</v>
      </c>
      <c r="E140" s="53">
        <v>0</v>
      </c>
      <c r="F140" s="53">
        <v>0</v>
      </c>
      <c r="G140" s="46">
        <v>0</v>
      </c>
      <c r="H140" s="53">
        <v>0</v>
      </c>
      <c r="I140" s="46">
        <v>0</v>
      </c>
      <c r="J140" s="53">
        <v>0</v>
      </c>
      <c r="K140" s="53">
        <v>0</v>
      </c>
      <c r="L140" s="46">
        <v>0</v>
      </c>
      <c r="M140" s="53">
        <v>0</v>
      </c>
      <c r="N140" s="53">
        <v>0</v>
      </c>
      <c r="O140" s="46">
        <v>0</v>
      </c>
      <c r="P140" s="53">
        <v>0</v>
      </c>
      <c r="Q140" s="53">
        <v>0</v>
      </c>
      <c r="R140" s="46">
        <v>0</v>
      </c>
    </row>
    <row r="141" spans="1:18">
      <c r="A141" s="53" t="s">
        <v>544</v>
      </c>
      <c r="B141" s="53">
        <v>157</v>
      </c>
      <c r="C141" s="53">
        <v>150</v>
      </c>
      <c r="D141" s="46">
        <v>0.95541401273885351</v>
      </c>
      <c r="E141" s="53">
        <v>49</v>
      </c>
      <c r="F141" s="53">
        <v>199</v>
      </c>
      <c r="G141" s="46">
        <v>0.96601941747572817</v>
      </c>
      <c r="H141" s="53">
        <v>136</v>
      </c>
      <c r="I141" s="46">
        <v>0.86624203821656054</v>
      </c>
      <c r="J141" s="53">
        <v>42</v>
      </c>
      <c r="K141" s="53">
        <v>178</v>
      </c>
      <c r="L141" s="46">
        <v>0.89447236180904521</v>
      </c>
      <c r="M141" s="53">
        <v>61</v>
      </c>
      <c r="N141" s="53">
        <v>32</v>
      </c>
      <c r="O141" s="46">
        <v>0.52459016393442626</v>
      </c>
      <c r="P141" s="53">
        <v>1</v>
      </c>
      <c r="Q141" s="53">
        <v>33</v>
      </c>
      <c r="R141" s="46">
        <v>0.532258064516129</v>
      </c>
    </row>
    <row r="142" spans="1:18">
      <c r="A142" s="53" t="s">
        <v>545</v>
      </c>
      <c r="B142" s="53">
        <v>48</v>
      </c>
      <c r="C142" s="53">
        <v>44</v>
      </c>
      <c r="D142" s="46">
        <v>0.91666666666666663</v>
      </c>
      <c r="E142" s="53">
        <v>19</v>
      </c>
      <c r="F142" s="53">
        <v>63</v>
      </c>
      <c r="G142" s="46">
        <v>0.94029850746268662</v>
      </c>
      <c r="H142" s="53">
        <v>42</v>
      </c>
      <c r="I142" s="46">
        <v>0.875</v>
      </c>
      <c r="J142" s="53">
        <v>15</v>
      </c>
      <c r="K142" s="53">
        <v>57</v>
      </c>
      <c r="L142" s="46">
        <v>0.90476190476190477</v>
      </c>
      <c r="M142" s="53">
        <v>23</v>
      </c>
      <c r="N142" s="53">
        <v>0</v>
      </c>
      <c r="O142" s="46">
        <v>0</v>
      </c>
      <c r="P142" s="53">
        <v>0</v>
      </c>
      <c r="Q142" s="53">
        <v>0</v>
      </c>
      <c r="R142" s="46">
        <v>0</v>
      </c>
    </row>
    <row r="143" spans="1:18">
      <c r="B143" s="53">
        <v>0</v>
      </c>
      <c r="C143" s="53">
        <v>0</v>
      </c>
      <c r="D143" s="46">
        <v>0</v>
      </c>
      <c r="E143" s="53">
        <v>0</v>
      </c>
      <c r="F143" s="53">
        <v>0</v>
      </c>
      <c r="G143" s="46">
        <v>0</v>
      </c>
      <c r="H143" s="53">
        <v>0</v>
      </c>
      <c r="I143" s="46">
        <v>0</v>
      </c>
      <c r="J143" s="53">
        <v>0</v>
      </c>
      <c r="K143" s="53">
        <v>0</v>
      </c>
      <c r="L143" s="46">
        <v>0</v>
      </c>
      <c r="M143" s="53">
        <v>0</v>
      </c>
      <c r="N143" s="53">
        <v>0</v>
      </c>
      <c r="O143" s="46">
        <v>0</v>
      </c>
      <c r="P143" s="53">
        <v>0</v>
      </c>
      <c r="Q143" s="53">
        <v>0</v>
      </c>
      <c r="R143" s="46">
        <v>0</v>
      </c>
    </row>
    <row r="144" spans="1:18">
      <c r="B144" s="53">
        <v>0</v>
      </c>
      <c r="C144" s="53">
        <v>0</v>
      </c>
      <c r="D144" s="46">
        <v>0</v>
      </c>
      <c r="E144" s="53">
        <v>0</v>
      </c>
      <c r="F144" s="53">
        <v>0</v>
      </c>
      <c r="G144" s="46">
        <v>0</v>
      </c>
      <c r="H144" s="53">
        <v>0</v>
      </c>
      <c r="I144" s="46">
        <v>0</v>
      </c>
      <c r="J144" s="53">
        <v>0</v>
      </c>
      <c r="K144" s="53">
        <v>0</v>
      </c>
      <c r="L144" s="46">
        <v>0</v>
      </c>
      <c r="M144" s="53">
        <v>0</v>
      </c>
      <c r="N144" s="53">
        <v>0</v>
      </c>
      <c r="O144" s="46">
        <v>0</v>
      </c>
      <c r="P144" s="53">
        <v>0</v>
      </c>
      <c r="Q144" s="53">
        <v>0</v>
      </c>
      <c r="R144" s="46">
        <v>0</v>
      </c>
    </row>
    <row r="145" spans="1:18">
      <c r="B145" s="53">
        <v>0</v>
      </c>
      <c r="C145" s="53">
        <v>0</v>
      </c>
      <c r="D145" s="46">
        <v>0</v>
      </c>
      <c r="E145" s="53">
        <v>0</v>
      </c>
      <c r="F145" s="53">
        <v>0</v>
      </c>
      <c r="G145" s="46">
        <v>0</v>
      </c>
      <c r="H145" s="53">
        <v>0</v>
      </c>
      <c r="I145" s="46">
        <v>0</v>
      </c>
      <c r="J145" s="53">
        <v>0</v>
      </c>
      <c r="K145" s="53">
        <v>0</v>
      </c>
      <c r="L145" s="46">
        <v>0</v>
      </c>
      <c r="M145" s="53">
        <v>0</v>
      </c>
      <c r="N145" s="53">
        <v>0</v>
      </c>
      <c r="O145" s="46">
        <v>0</v>
      </c>
      <c r="P145" s="53">
        <v>0</v>
      </c>
      <c r="Q145" s="53">
        <v>0</v>
      </c>
      <c r="R145" s="46">
        <v>0</v>
      </c>
    </row>
    <row r="146" spans="1:18">
      <c r="B146" s="53">
        <v>0</v>
      </c>
      <c r="C146" s="53">
        <v>0</v>
      </c>
      <c r="D146" s="46">
        <v>0</v>
      </c>
      <c r="E146" s="53">
        <v>0</v>
      </c>
      <c r="F146" s="53">
        <v>0</v>
      </c>
      <c r="G146" s="46">
        <v>0</v>
      </c>
      <c r="H146" s="53">
        <v>0</v>
      </c>
      <c r="I146" s="46">
        <v>0</v>
      </c>
      <c r="J146" s="53">
        <v>0</v>
      </c>
      <c r="K146" s="53">
        <v>0</v>
      </c>
      <c r="L146" s="46">
        <v>0</v>
      </c>
      <c r="M146" s="53">
        <v>0</v>
      </c>
      <c r="N146" s="53">
        <v>0</v>
      </c>
      <c r="O146" s="46">
        <v>0</v>
      </c>
      <c r="P146" s="53">
        <v>0</v>
      </c>
      <c r="Q146" s="53">
        <v>0</v>
      </c>
      <c r="R146" s="46">
        <v>0</v>
      </c>
    </row>
    <row r="147" spans="1:18">
      <c r="B147" s="53">
        <v>0</v>
      </c>
      <c r="C147" s="53">
        <v>0</v>
      </c>
      <c r="D147" s="46">
        <v>0</v>
      </c>
      <c r="E147" s="53">
        <v>0</v>
      </c>
      <c r="F147" s="53">
        <v>0</v>
      </c>
      <c r="G147" s="46">
        <v>0</v>
      </c>
      <c r="H147" s="53">
        <v>0</v>
      </c>
      <c r="I147" s="46">
        <v>0</v>
      </c>
      <c r="J147" s="53">
        <v>0</v>
      </c>
      <c r="K147" s="53">
        <v>0</v>
      </c>
      <c r="L147" s="46">
        <v>0</v>
      </c>
      <c r="M147" s="53">
        <v>0</v>
      </c>
      <c r="N147" s="53">
        <v>0</v>
      </c>
      <c r="O147" s="46">
        <v>0</v>
      </c>
      <c r="P147" s="53">
        <v>0</v>
      </c>
      <c r="Q147" s="53">
        <v>0</v>
      </c>
      <c r="R147" s="46">
        <v>0</v>
      </c>
    </row>
    <row r="148" spans="1:18">
      <c r="A148" s="53" t="s">
        <v>304</v>
      </c>
      <c r="B148" s="53">
        <v>8718</v>
      </c>
      <c r="C148" s="53">
        <v>7994</v>
      </c>
      <c r="D148" s="46">
        <v>0.9169534296857077</v>
      </c>
      <c r="E148" s="53">
        <v>1127</v>
      </c>
      <c r="F148" s="53">
        <v>9121</v>
      </c>
      <c r="G148" s="46">
        <v>0.92646013204672417</v>
      </c>
      <c r="H148" s="53">
        <v>6884</v>
      </c>
      <c r="I148" s="46">
        <v>0.78963064923147508</v>
      </c>
      <c r="J148" s="53">
        <v>706</v>
      </c>
      <c r="K148" s="53">
        <v>7590</v>
      </c>
      <c r="L148" s="46">
        <v>0.8053904923599321</v>
      </c>
      <c r="M148" s="53">
        <v>3082</v>
      </c>
      <c r="N148" s="53">
        <v>1385</v>
      </c>
      <c r="O148" s="46">
        <v>0.44938351719662556</v>
      </c>
      <c r="P148" s="53">
        <v>231</v>
      </c>
      <c r="Q148" s="53">
        <v>1616</v>
      </c>
      <c r="R148" s="46">
        <v>0.48777543012375491</v>
      </c>
    </row>
  </sheetData>
  <mergeCells count="3">
    <mergeCell ref="C1:G1"/>
    <mergeCell ref="H1:L1"/>
    <mergeCell ref="N1:R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opLeftCell="A97" workbookViewId="0">
      <selection activeCell="B116" sqref="B116:M122"/>
    </sheetView>
  </sheetViews>
  <sheetFormatPr defaultRowHeight="14.4"/>
  <cols>
    <col min="1" max="1" width="60" customWidth="1"/>
  </cols>
  <sheetData>
    <row r="1" spans="1:13" ht="82.8">
      <c r="A1" s="31" t="s">
        <v>277</v>
      </c>
      <c r="B1" s="31" t="s">
        <v>337</v>
      </c>
      <c r="C1" s="31" t="s">
        <v>338</v>
      </c>
      <c r="D1" s="31" t="s">
        <v>339</v>
      </c>
      <c r="E1" s="31" t="s">
        <v>340</v>
      </c>
      <c r="F1" s="31" t="s">
        <v>341</v>
      </c>
      <c r="G1" s="31" t="s">
        <v>342</v>
      </c>
      <c r="H1" s="31" t="s">
        <v>343</v>
      </c>
      <c r="I1" s="31" t="s">
        <v>344</v>
      </c>
      <c r="J1" s="31" t="s">
        <v>345</v>
      </c>
      <c r="K1" s="31" t="s">
        <v>346</v>
      </c>
      <c r="L1" s="31" t="s">
        <v>347</v>
      </c>
      <c r="M1" s="31" t="s">
        <v>348</v>
      </c>
    </row>
    <row r="2" spans="1:13">
      <c r="A2" s="34" t="s">
        <v>156</v>
      </c>
      <c r="B2" s="275">
        <v>3141</v>
      </c>
      <c r="C2" s="274">
        <v>278</v>
      </c>
      <c r="D2" s="274">
        <v>8.85</v>
      </c>
      <c r="E2" s="274">
        <v>27</v>
      </c>
      <c r="F2" s="274">
        <v>101</v>
      </c>
      <c r="G2" s="274">
        <v>150</v>
      </c>
      <c r="H2" s="274">
        <v>53.96</v>
      </c>
      <c r="I2" s="274">
        <v>149</v>
      </c>
      <c r="J2" s="274">
        <v>99.33</v>
      </c>
      <c r="K2" s="274">
        <v>0</v>
      </c>
      <c r="L2" s="274">
        <v>0</v>
      </c>
      <c r="M2" s="274">
        <v>0</v>
      </c>
    </row>
    <row r="3" spans="1:13">
      <c r="A3" s="34" t="s">
        <v>157</v>
      </c>
      <c r="B3" s="275">
        <v>4292</v>
      </c>
      <c r="C3" s="274">
        <v>377</v>
      </c>
      <c r="D3" s="274">
        <v>8.7799999999999994</v>
      </c>
      <c r="E3" s="274">
        <v>36</v>
      </c>
      <c r="F3" s="274">
        <v>221</v>
      </c>
      <c r="G3" s="274">
        <v>120</v>
      </c>
      <c r="H3" s="274">
        <v>31.83</v>
      </c>
      <c r="I3" s="274">
        <v>117</v>
      </c>
      <c r="J3" s="274">
        <v>97.5</v>
      </c>
      <c r="K3" s="274">
        <v>0</v>
      </c>
      <c r="L3" s="274">
        <v>0</v>
      </c>
      <c r="M3" s="274">
        <v>0</v>
      </c>
    </row>
    <row r="4" spans="1:13">
      <c r="A4" s="34" t="s">
        <v>158</v>
      </c>
      <c r="B4" s="275">
        <v>3731</v>
      </c>
      <c r="C4" s="275">
        <v>2816</v>
      </c>
      <c r="D4" s="274">
        <v>75.48</v>
      </c>
      <c r="E4" s="274">
        <v>39</v>
      </c>
      <c r="F4" s="275">
        <v>2561</v>
      </c>
      <c r="G4" s="274">
        <v>216</v>
      </c>
      <c r="H4" s="274">
        <v>7.67</v>
      </c>
      <c r="I4" s="274">
        <v>214</v>
      </c>
      <c r="J4" s="274">
        <v>99.07</v>
      </c>
      <c r="K4" s="274">
        <v>1</v>
      </c>
      <c r="L4" s="274">
        <v>0</v>
      </c>
      <c r="M4" s="274">
        <v>1</v>
      </c>
    </row>
    <row r="5" spans="1:13">
      <c r="A5" s="34" t="s">
        <v>159</v>
      </c>
      <c r="B5" s="275">
        <v>1704</v>
      </c>
      <c r="C5" s="274">
        <v>894</v>
      </c>
      <c r="D5" s="274">
        <v>52.46</v>
      </c>
      <c r="E5" s="274">
        <v>1</v>
      </c>
      <c r="F5" s="274">
        <v>138</v>
      </c>
      <c r="G5" s="274">
        <v>755</v>
      </c>
      <c r="H5" s="274">
        <v>84.45</v>
      </c>
      <c r="I5" s="274">
        <v>755</v>
      </c>
      <c r="J5" s="274">
        <v>100</v>
      </c>
      <c r="K5" s="274">
        <v>1</v>
      </c>
      <c r="L5" s="274">
        <v>0</v>
      </c>
      <c r="M5" s="274">
        <v>0</v>
      </c>
    </row>
    <row r="6" spans="1:13">
      <c r="A6" s="34" t="s">
        <v>160</v>
      </c>
      <c r="B6" s="275">
        <v>2982</v>
      </c>
      <c r="C6" s="275">
        <v>1837</v>
      </c>
      <c r="D6" s="274">
        <v>61.6</v>
      </c>
      <c r="E6" s="274">
        <v>63</v>
      </c>
      <c r="F6" s="275">
        <v>1569</v>
      </c>
      <c r="G6" s="274">
        <v>205</v>
      </c>
      <c r="H6" s="274">
        <v>11.16</v>
      </c>
      <c r="I6" s="274">
        <v>198</v>
      </c>
      <c r="J6" s="274">
        <v>96.59</v>
      </c>
      <c r="K6" s="274">
        <v>0</v>
      </c>
      <c r="L6" s="274">
        <v>0</v>
      </c>
      <c r="M6" s="274">
        <v>0</v>
      </c>
    </row>
    <row r="7" spans="1:13">
      <c r="A7" s="34" t="s">
        <v>161</v>
      </c>
      <c r="B7" s="275">
        <v>1801</v>
      </c>
      <c r="C7" s="275">
        <v>1322</v>
      </c>
      <c r="D7" s="274">
        <v>73.400000000000006</v>
      </c>
      <c r="E7" s="274">
        <v>9</v>
      </c>
      <c r="F7" s="275">
        <v>1229</v>
      </c>
      <c r="G7" s="274">
        <v>84</v>
      </c>
      <c r="H7" s="274">
        <v>6.35</v>
      </c>
      <c r="I7" s="274">
        <v>83</v>
      </c>
      <c r="J7" s="274">
        <v>98.81</v>
      </c>
      <c r="K7" s="274">
        <v>0</v>
      </c>
      <c r="L7" s="274">
        <v>0</v>
      </c>
      <c r="M7" s="274">
        <v>0</v>
      </c>
    </row>
    <row r="8" spans="1:13">
      <c r="A8" s="34" t="s">
        <v>162</v>
      </c>
      <c r="B8" s="275">
        <v>1413</v>
      </c>
      <c r="C8" s="275">
        <v>1029</v>
      </c>
      <c r="D8" s="274">
        <v>72.819999999999993</v>
      </c>
      <c r="E8" s="274">
        <v>52</v>
      </c>
      <c r="F8" s="274">
        <v>882</v>
      </c>
      <c r="G8" s="274">
        <v>95</v>
      </c>
      <c r="H8" s="274">
        <v>9.23</v>
      </c>
      <c r="I8" s="274">
        <v>90</v>
      </c>
      <c r="J8" s="274">
        <v>94.74</v>
      </c>
      <c r="K8" s="274">
        <v>1</v>
      </c>
      <c r="L8" s="274">
        <v>0</v>
      </c>
      <c r="M8" s="274">
        <v>2</v>
      </c>
    </row>
    <row r="9" spans="1:13">
      <c r="A9" s="34" t="s">
        <v>163</v>
      </c>
      <c r="B9" s="275">
        <v>2956</v>
      </c>
      <c r="C9" s="275">
        <v>1662</v>
      </c>
      <c r="D9" s="274">
        <v>56.22</v>
      </c>
      <c r="E9" s="274">
        <v>93</v>
      </c>
      <c r="F9" s="275">
        <v>1504</v>
      </c>
      <c r="G9" s="274">
        <v>65</v>
      </c>
      <c r="H9" s="274">
        <v>3.91</v>
      </c>
      <c r="I9" s="274">
        <v>64</v>
      </c>
      <c r="J9" s="274">
        <v>98.46</v>
      </c>
      <c r="K9" s="274">
        <v>0</v>
      </c>
      <c r="L9" s="274">
        <v>1</v>
      </c>
      <c r="M9" s="274">
        <v>0</v>
      </c>
    </row>
    <row r="10" spans="1:13">
      <c r="A10" s="34" t="s">
        <v>164</v>
      </c>
      <c r="B10" s="275">
        <v>2128</v>
      </c>
      <c r="C10" s="275">
        <v>1357</v>
      </c>
      <c r="D10" s="274">
        <v>63.77</v>
      </c>
      <c r="E10" s="274">
        <v>216</v>
      </c>
      <c r="F10" s="275">
        <v>1108</v>
      </c>
      <c r="G10" s="274">
        <v>33</v>
      </c>
      <c r="H10" s="274">
        <v>2.4300000000000002</v>
      </c>
      <c r="I10" s="274">
        <v>27</v>
      </c>
      <c r="J10" s="274">
        <v>81.819999999999993</v>
      </c>
      <c r="K10" s="274">
        <v>1</v>
      </c>
      <c r="L10" s="274">
        <v>0</v>
      </c>
      <c r="M10" s="274">
        <v>0</v>
      </c>
    </row>
    <row r="11" spans="1:13">
      <c r="A11" s="34" t="s">
        <v>165</v>
      </c>
      <c r="B11" s="275">
        <v>1846</v>
      </c>
      <c r="C11" s="275">
        <v>1709</v>
      </c>
      <c r="D11" s="274">
        <v>92.58</v>
      </c>
      <c r="E11" s="274">
        <v>203</v>
      </c>
      <c r="F11" s="275">
        <v>1023</v>
      </c>
      <c r="G11" s="274">
        <v>483</v>
      </c>
      <c r="H11" s="274">
        <v>28.26</v>
      </c>
      <c r="I11" s="274">
        <v>457</v>
      </c>
      <c r="J11" s="274">
        <v>94.62</v>
      </c>
      <c r="K11" s="274">
        <v>28</v>
      </c>
      <c r="L11" s="274">
        <v>0</v>
      </c>
      <c r="M11" s="274">
        <v>0</v>
      </c>
    </row>
    <row r="12" spans="1:13">
      <c r="A12" s="34" t="s">
        <v>166</v>
      </c>
      <c r="B12" s="275">
        <v>1659</v>
      </c>
      <c r="C12" s="275">
        <v>1167</v>
      </c>
      <c r="D12" s="274">
        <v>70.34</v>
      </c>
      <c r="E12" s="274">
        <v>59</v>
      </c>
      <c r="F12" s="275">
        <v>1088</v>
      </c>
      <c r="G12" s="274">
        <v>20</v>
      </c>
      <c r="H12" s="274">
        <v>1.71</v>
      </c>
      <c r="I12" s="274">
        <v>18</v>
      </c>
      <c r="J12" s="274">
        <v>90</v>
      </c>
      <c r="K12" s="274">
        <v>0</v>
      </c>
      <c r="L12" s="274">
        <v>2</v>
      </c>
      <c r="M12" s="274">
        <v>0</v>
      </c>
    </row>
    <row r="13" spans="1:13">
      <c r="A13" s="34" t="s">
        <v>167</v>
      </c>
      <c r="B13" s="275">
        <v>5441</v>
      </c>
      <c r="C13" s="274">
        <v>94</v>
      </c>
      <c r="D13" s="274">
        <v>1.73</v>
      </c>
      <c r="E13" s="274">
        <v>2</v>
      </c>
      <c r="F13" s="274">
        <v>73</v>
      </c>
      <c r="G13" s="274">
        <v>19</v>
      </c>
      <c r="H13" s="274">
        <v>20.21</v>
      </c>
      <c r="I13" s="274">
        <v>14</v>
      </c>
      <c r="J13" s="274">
        <v>73.680000000000007</v>
      </c>
      <c r="K13" s="274">
        <v>0</v>
      </c>
      <c r="L13" s="274">
        <v>0</v>
      </c>
      <c r="M13" s="274">
        <v>0</v>
      </c>
    </row>
    <row r="14" spans="1:13">
      <c r="A14" s="34" t="s">
        <v>168</v>
      </c>
      <c r="B14" s="275">
        <v>3935</v>
      </c>
      <c r="C14" s="275">
        <v>3678</v>
      </c>
      <c r="D14" s="274">
        <v>93.47</v>
      </c>
      <c r="E14" s="274">
        <v>8</v>
      </c>
      <c r="F14" s="275">
        <v>3646</v>
      </c>
      <c r="G14" s="274">
        <v>24</v>
      </c>
      <c r="H14" s="274">
        <v>0.65</v>
      </c>
      <c r="I14" s="274">
        <v>12</v>
      </c>
      <c r="J14" s="274">
        <v>50</v>
      </c>
      <c r="K14" s="274">
        <v>0</v>
      </c>
      <c r="L14" s="274">
        <v>0</v>
      </c>
      <c r="M14" s="274">
        <v>0</v>
      </c>
    </row>
    <row r="15" spans="1:13">
      <c r="A15" s="34" t="s">
        <v>169</v>
      </c>
      <c r="B15" s="275">
        <v>6000</v>
      </c>
      <c r="C15" s="274">
        <v>483</v>
      </c>
      <c r="D15" s="274">
        <v>8.0500000000000007</v>
      </c>
      <c r="E15" s="274">
        <v>5</v>
      </c>
      <c r="F15" s="274">
        <v>447</v>
      </c>
      <c r="G15" s="274">
        <v>31</v>
      </c>
      <c r="H15" s="274">
        <v>6.42</v>
      </c>
      <c r="I15" s="274">
        <v>26</v>
      </c>
      <c r="J15" s="274">
        <v>83.87</v>
      </c>
      <c r="K15" s="274">
        <v>0</v>
      </c>
      <c r="L15" s="274">
        <v>0</v>
      </c>
      <c r="M15" s="274">
        <v>0</v>
      </c>
    </row>
    <row r="16" spans="1:13">
      <c r="A16" s="34" t="s">
        <v>170</v>
      </c>
      <c r="B16" s="275">
        <v>2371</v>
      </c>
      <c r="C16" s="275">
        <v>2320</v>
      </c>
      <c r="D16" s="274">
        <v>97.85</v>
      </c>
      <c r="E16" s="274">
        <v>3</v>
      </c>
      <c r="F16" s="275">
        <v>2220</v>
      </c>
      <c r="G16" s="274">
        <v>97</v>
      </c>
      <c r="H16" s="274">
        <v>4.18</v>
      </c>
      <c r="I16" s="274">
        <v>95</v>
      </c>
      <c r="J16" s="274">
        <v>97.94</v>
      </c>
      <c r="K16" s="274">
        <v>0</v>
      </c>
      <c r="L16" s="274">
        <v>4</v>
      </c>
      <c r="M16" s="274">
        <v>0</v>
      </c>
    </row>
    <row r="17" spans="1:13">
      <c r="A17" s="34" t="s">
        <v>171</v>
      </c>
      <c r="B17" s="275">
        <v>1588</v>
      </c>
      <c r="C17" s="274">
        <v>330</v>
      </c>
      <c r="D17" s="274">
        <v>20.78</v>
      </c>
      <c r="E17" s="274">
        <v>2</v>
      </c>
      <c r="F17" s="274">
        <v>205</v>
      </c>
      <c r="G17" s="274">
        <v>123</v>
      </c>
      <c r="H17" s="274">
        <v>37.270000000000003</v>
      </c>
      <c r="I17" s="274">
        <v>5</v>
      </c>
      <c r="J17" s="274">
        <v>4.07</v>
      </c>
      <c r="K17" s="274">
        <v>0</v>
      </c>
      <c r="L17" s="274">
        <v>0</v>
      </c>
      <c r="M17" s="274">
        <v>0</v>
      </c>
    </row>
    <row r="18" spans="1:13">
      <c r="A18" s="34" t="s">
        <v>172</v>
      </c>
      <c r="B18" s="275">
        <v>1389</v>
      </c>
      <c r="C18" s="274">
        <v>165</v>
      </c>
      <c r="D18" s="274">
        <v>11.88</v>
      </c>
      <c r="E18" s="274">
        <v>1</v>
      </c>
      <c r="F18" s="274">
        <v>111</v>
      </c>
      <c r="G18" s="274">
        <v>53</v>
      </c>
      <c r="H18" s="274">
        <v>32.119999999999997</v>
      </c>
      <c r="I18" s="274">
        <v>52</v>
      </c>
      <c r="J18" s="274">
        <v>98.11</v>
      </c>
      <c r="K18" s="274">
        <v>0</v>
      </c>
      <c r="L18" s="274">
        <v>43</v>
      </c>
      <c r="M18" s="274">
        <v>0</v>
      </c>
    </row>
    <row r="19" spans="1:13">
      <c r="A19" s="34" t="s">
        <v>173</v>
      </c>
      <c r="B19" s="275">
        <v>3341</v>
      </c>
      <c r="C19" s="275">
        <v>2523</v>
      </c>
      <c r="D19" s="274">
        <v>75.52</v>
      </c>
      <c r="E19" s="274">
        <v>2</v>
      </c>
      <c r="F19" s="275">
        <v>2499</v>
      </c>
      <c r="G19" s="274">
        <v>22</v>
      </c>
      <c r="H19" s="274">
        <v>0.87</v>
      </c>
      <c r="I19" s="274">
        <v>20</v>
      </c>
      <c r="J19" s="274">
        <v>90.91</v>
      </c>
      <c r="K19" s="274">
        <v>0</v>
      </c>
      <c r="L19" s="274">
        <v>0</v>
      </c>
      <c r="M19" s="274">
        <v>0</v>
      </c>
    </row>
    <row r="20" spans="1:13">
      <c r="A20" s="34" t="s">
        <v>174</v>
      </c>
      <c r="B20" s="275">
        <v>2959</v>
      </c>
      <c r="C20" s="275">
        <v>2488</v>
      </c>
      <c r="D20" s="274">
        <v>84.08</v>
      </c>
      <c r="E20" s="274">
        <v>3</v>
      </c>
      <c r="F20" s="275">
        <v>2437</v>
      </c>
      <c r="G20" s="274">
        <v>48</v>
      </c>
      <c r="H20" s="274">
        <v>1.93</v>
      </c>
      <c r="I20" s="274">
        <v>46</v>
      </c>
      <c r="J20" s="274">
        <v>95.83</v>
      </c>
      <c r="K20" s="274">
        <v>0</v>
      </c>
      <c r="L20" s="274">
        <v>0</v>
      </c>
      <c r="M20" s="274">
        <v>0</v>
      </c>
    </row>
    <row r="21" spans="1:13">
      <c r="A21" s="34" t="s">
        <v>175</v>
      </c>
      <c r="B21" s="275">
        <v>1513</v>
      </c>
      <c r="C21" s="274">
        <v>889</v>
      </c>
      <c r="D21" s="274">
        <v>58.76</v>
      </c>
      <c r="E21" s="274">
        <v>5</v>
      </c>
      <c r="F21" s="274">
        <v>873</v>
      </c>
      <c r="G21" s="274">
        <v>11</v>
      </c>
      <c r="H21" s="274">
        <v>1.24</v>
      </c>
      <c r="I21" s="274">
        <v>9</v>
      </c>
      <c r="J21" s="274">
        <v>81.819999999999993</v>
      </c>
      <c r="K21" s="274">
        <v>1</v>
      </c>
      <c r="L21" s="274">
        <v>0</v>
      </c>
      <c r="M21" s="274">
        <v>0</v>
      </c>
    </row>
    <row r="22" spans="1:13">
      <c r="A22" s="34" t="s">
        <v>176</v>
      </c>
      <c r="B22" s="275">
        <v>2827</v>
      </c>
      <c r="C22" s="275">
        <v>1997</v>
      </c>
      <c r="D22" s="274">
        <v>70.64</v>
      </c>
      <c r="E22" s="274">
        <v>1</v>
      </c>
      <c r="F22" s="274">
        <v>894</v>
      </c>
      <c r="G22" s="275">
        <v>1102</v>
      </c>
      <c r="H22" s="274">
        <v>55.18</v>
      </c>
      <c r="I22" s="275">
        <v>1100</v>
      </c>
      <c r="J22" s="274">
        <v>99.82</v>
      </c>
      <c r="K22" s="274">
        <v>1</v>
      </c>
      <c r="L22" s="274">
        <v>591</v>
      </c>
      <c r="M22" s="274">
        <v>0</v>
      </c>
    </row>
    <row r="23" spans="1:13">
      <c r="A23" s="34" t="s">
        <v>177</v>
      </c>
      <c r="B23" s="274">
        <v>11</v>
      </c>
      <c r="C23" s="274">
        <v>0</v>
      </c>
      <c r="D23" s="274">
        <v>0</v>
      </c>
      <c r="E23" s="274">
        <v>0</v>
      </c>
      <c r="F23" s="274">
        <v>0</v>
      </c>
      <c r="G23" s="274">
        <v>0</v>
      </c>
      <c r="H23" s="274">
        <v>0</v>
      </c>
      <c r="I23" s="274">
        <v>0</v>
      </c>
      <c r="J23" s="274">
        <v>0</v>
      </c>
      <c r="K23" s="274">
        <v>0</v>
      </c>
      <c r="L23" s="274">
        <v>0</v>
      </c>
      <c r="M23" s="274">
        <v>0</v>
      </c>
    </row>
    <row r="24" spans="1:13">
      <c r="A24" s="34" t="s">
        <v>178</v>
      </c>
      <c r="B24" s="275">
        <v>12152</v>
      </c>
      <c r="C24" s="275">
        <v>6716</v>
      </c>
      <c r="D24" s="274">
        <v>55.27</v>
      </c>
      <c r="E24" s="274">
        <v>20</v>
      </c>
      <c r="F24" s="275">
        <v>6563</v>
      </c>
      <c r="G24" s="274">
        <v>133</v>
      </c>
      <c r="H24" s="274">
        <v>1.98</v>
      </c>
      <c r="I24" s="274">
        <v>101</v>
      </c>
      <c r="J24" s="274">
        <v>75.94</v>
      </c>
      <c r="K24" s="274">
        <v>3</v>
      </c>
      <c r="L24" s="274">
        <v>0</v>
      </c>
      <c r="M24" s="274">
        <v>0</v>
      </c>
    </row>
    <row r="25" spans="1:13">
      <c r="A25" s="34" t="s">
        <v>179</v>
      </c>
      <c r="B25" s="277">
        <v>2919</v>
      </c>
      <c r="C25" s="277">
        <v>1371</v>
      </c>
      <c r="D25" s="276">
        <v>46.97</v>
      </c>
      <c r="E25" s="276">
        <v>114</v>
      </c>
      <c r="F25" s="277">
        <v>1003</v>
      </c>
      <c r="G25" s="276">
        <v>254</v>
      </c>
      <c r="H25" s="276">
        <v>18.53</v>
      </c>
      <c r="I25" s="276">
        <v>133</v>
      </c>
      <c r="J25" s="276">
        <v>52.36</v>
      </c>
      <c r="K25" s="276">
        <v>0</v>
      </c>
      <c r="L25" s="276">
        <v>0</v>
      </c>
      <c r="M25" s="276">
        <v>0</v>
      </c>
    </row>
    <row r="26" spans="1:13">
      <c r="A26" s="34" t="s">
        <v>180</v>
      </c>
      <c r="B26" s="277">
        <v>3945</v>
      </c>
      <c r="C26" s="277">
        <v>2684</v>
      </c>
      <c r="D26" s="276">
        <v>68.040000000000006</v>
      </c>
      <c r="E26" s="276">
        <v>64</v>
      </c>
      <c r="F26" s="277">
        <v>2256</v>
      </c>
      <c r="G26" s="276">
        <v>364</v>
      </c>
      <c r="H26" s="276">
        <v>13.56</v>
      </c>
      <c r="I26" s="276">
        <v>364</v>
      </c>
      <c r="J26" s="276">
        <v>100</v>
      </c>
      <c r="K26" s="276">
        <v>0</v>
      </c>
      <c r="L26" s="276">
        <v>0</v>
      </c>
      <c r="M26" s="276">
        <v>0</v>
      </c>
    </row>
    <row r="27" spans="1:13">
      <c r="A27" s="34" t="s">
        <v>181</v>
      </c>
      <c r="B27" s="277">
        <v>2623</v>
      </c>
      <c r="C27" s="276">
        <v>476</v>
      </c>
      <c r="D27" s="276">
        <v>18.149999999999999</v>
      </c>
      <c r="E27" s="276">
        <v>16</v>
      </c>
      <c r="F27" s="276">
        <v>243</v>
      </c>
      <c r="G27" s="276">
        <v>217</v>
      </c>
      <c r="H27" s="276">
        <v>45.59</v>
      </c>
      <c r="I27" s="276">
        <v>215</v>
      </c>
      <c r="J27" s="276">
        <v>99.08</v>
      </c>
      <c r="K27" s="276">
        <v>0</v>
      </c>
      <c r="L27" s="276">
        <v>0</v>
      </c>
      <c r="M27" s="276">
        <v>0</v>
      </c>
    </row>
    <row r="28" spans="1:13" ht="27.6">
      <c r="A28" s="34" t="s">
        <v>182</v>
      </c>
      <c r="B28" s="276">
        <v>646</v>
      </c>
      <c r="C28" s="276">
        <v>415</v>
      </c>
      <c r="D28" s="276">
        <v>64.239999999999995</v>
      </c>
      <c r="E28" s="276">
        <v>57</v>
      </c>
      <c r="F28" s="276">
        <v>248</v>
      </c>
      <c r="G28" s="276">
        <v>110</v>
      </c>
      <c r="H28" s="276">
        <v>26.51</v>
      </c>
      <c r="I28" s="276">
        <v>109</v>
      </c>
      <c r="J28" s="276">
        <v>99.09</v>
      </c>
      <c r="K28" s="276">
        <v>1</v>
      </c>
      <c r="L28" s="276">
        <v>0</v>
      </c>
      <c r="M28" s="276">
        <v>1</v>
      </c>
    </row>
    <row r="29" spans="1:13">
      <c r="A29" s="34" t="s">
        <v>183</v>
      </c>
      <c r="B29" s="277">
        <v>1661</v>
      </c>
      <c r="C29" s="276">
        <v>590</v>
      </c>
      <c r="D29" s="276">
        <v>35.520000000000003</v>
      </c>
      <c r="E29" s="276">
        <v>24</v>
      </c>
      <c r="F29" s="276">
        <v>551</v>
      </c>
      <c r="G29" s="276">
        <v>15</v>
      </c>
      <c r="H29" s="276">
        <v>2.54</v>
      </c>
      <c r="I29" s="276">
        <v>15</v>
      </c>
      <c r="J29" s="276">
        <v>100</v>
      </c>
      <c r="K29" s="276">
        <v>0</v>
      </c>
      <c r="L29" s="276">
        <v>0</v>
      </c>
      <c r="M29" s="276">
        <v>0</v>
      </c>
    </row>
    <row r="30" spans="1:13" ht="27.6">
      <c r="A30" s="34" t="s">
        <v>184</v>
      </c>
      <c r="B30" s="277">
        <v>1250</v>
      </c>
      <c r="C30" s="276">
        <v>599</v>
      </c>
      <c r="D30" s="276">
        <v>47.92</v>
      </c>
      <c r="E30" s="276">
        <v>61</v>
      </c>
      <c r="F30" s="276">
        <v>415</v>
      </c>
      <c r="G30" s="276">
        <v>123</v>
      </c>
      <c r="H30" s="276">
        <v>20.53</v>
      </c>
      <c r="I30" s="276">
        <v>123</v>
      </c>
      <c r="J30" s="276">
        <v>100</v>
      </c>
      <c r="K30" s="276">
        <v>3</v>
      </c>
      <c r="L30" s="276">
        <v>0</v>
      </c>
      <c r="M30" s="276">
        <v>0</v>
      </c>
    </row>
    <row r="31" spans="1:13">
      <c r="A31" s="34" t="s">
        <v>185</v>
      </c>
      <c r="B31" s="277">
        <v>1384</v>
      </c>
      <c r="C31" s="277">
        <v>1090</v>
      </c>
      <c r="D31" s="276">
        <v>78.760000000000005</v>
      </c>
      <c r="E31" s="276">
        <v>58</v>
      </c>
      <c r="F31" s="276">
        <v>941</v>
      </c>
      <c r="G31" s="276">
        <v>91</v>
      </c>
      <c r="H31" s="276">
        <v>8.35</v>
      </c>
      <c r="I31" s="276">
        <v>91</v>
      </c>
      <c r="J31" s="276">
        <v>100</v>
      </c>
      <c r="K31" s="276">
        <v>0</v>
      </c>
      <c r="L31" s="276">
        <v>0</v>
      </c>
      <c r="M31" s="276">
        <v>8</v>
      </c>
    </row>
    <row r="32" spans="1:13">
      <c r="A32" s="34" t="s">
        <v>186</v>
      </c>
      <c r="B32" s="277">
        <v>1439</v>
      </c>
      <c r="C32" s="277">
        <v>1068</v>
      </c>
      <c r="D32" s="276">
        <v>74.22</v>
      </c>
      <c r="E32" s="276">
        <v>129</v>
      </c>
      <c r="F32" s="276">
        <v>690</v>
      </c>
      <c r="G32" s="276">
        <v>249</v>
      </c>
      <c r="H32" s="276">
        <v>23.31</v>
      </c>
      <c r="I32" s="276">
        <v>244</v>
      </c>
      <c r="J32" s="276">
        <v>97.99</v>
      </c>
      <c r="K32" s="276">
        <v>0</v>
      </c>
      <c r="L32" s="276">
        <v>1</v>
      </c>
      <c r="M32" s="276">
        <v>1</v>
      </c>
    </row>
    <row r="33" spans="1:13">
      <c r="A33" s="34" t="s">
        <v>187</v>
      </c>
      <c r="B33" s="277">
        <v>1684</v>
      </c>
      <c r="C33" s="276">
        <v>963</v>
      </c>
      <c r="D33" s="276">
        <v>57.19</v>
      </c>
      <c r="E33" s="276">
        <v>182</v>
      </c>
      <c r="F33" s="276">
        <v>669</v>
      </c>
      <c r="G33" s="276">
        <v>112</v>
      </c>
      <c r="H33" s="276">
        <v>11.63</v>
      </c>
      <c r="I33" s="276">
        <v>99</v>
      </c>
      <c r="J33" s="276">
        <v>88.39</v>
      </c>
      <c r="K33" s="276">
        <v>4</v>
      </c>
      <c r="L33" s="276">
        <v>2</v>
      </c>
      <c r="M33" s="276">
        <v>29</v>
      </c>
    </row>
    <row r="34" spans="1:13">
      <c r="A34" s="34" t="s">
        <v>188</v>
      </c>
      <c r="B34" s="277">
        <v>6378</v>
      </c>
      <c r="C34" s="277">
        <v>1621</v>
      </c>
      <c r="D34" s="276">
        <v>25.42</v>
      </c>
      <c r="E34" s="276">
        <v>33</v>
      </c>
      <c r="F34" s="277">
        <v>1470</v>
      </c>
      <c r="G34" s="276">
        <v>118</v>
      </c>
      <c r="H34" s="276">
        <v>7.28</v>
      </c>
      <c r="I34" s="276">
        <v>115</v>
      </c>
      <c r="J34" s="276">
        <v>97.46</v>
      </c>
      <c r="K34" s="276">
        <v>0</v>
      </c>
      <c r="L34" s="276">
        <v>0</v>
      </c>
      <c r="M34" s="276">
        <v>0</v>
      </c>
    </row>
    <row r="35" spans="1:13">
      <c r="A35" s="34" t="s">
        <v>189</v>
      </c>
      <c r="B35" s="279">
        <v>2788</v>
      </c>
      <c r="C35" s="279">
        <v>1818</v>
      </c>
      <c r="D35" s="278">
        <v>65.209999999999994</v>
      </c>
      <c r="E35" s="278">
        <v>127</v>
      </c>
      <c r="F35" s="279">
        <v>1436</v>
      </c>
      <c r="G35" s="278">
        <v>255</v>
      </c>
      <c r="H35" s="278">
        <v>14.03</v>
      </c>
      <c r="I35" s="278">
        <v>255</v>
      </c>
      <c r="J35" s="278">
        <v>100</v>
      </c>
      <c r="K35" s="278">
        <v>2</v>
      </c>
      <c r="L35" s="278">
        <v>1</v>
      </c>
      <c r="M35" s="278">
        <v>2</v>
      </c>
    </row>
    <row r="36" spans="1:13">
      <c r="A36" s="34" t="s">
        <v>190</v>
      </c>
      <c r="B36" s="279">
        <v>2062</v>
      </c>
      <c r="C36" s="279">
        <v>1989</v>
      </c>
      <c r="D36" s="278">
        <v>96.46</v>
      </c>
      <c r="E36" s="278">
        <v>23</v>
      </c>
      <c r="F36" s="279">
        <v>1811</v>
      </c>
      <c r="G36" s="278">
        <v>155</v>
      </c>
      <c r="H36" s="278">
        <v>7.79</v>
      </c>
      <c r="I36" s="278">
        <v>142</v>
      </c>
      <c r="J36" s="278">
        <v>91.61</v>
      </c>
      <c r="K36" s="278">
        <v>0</v>
      </c>
      <c r="L36" s="278">
        <v>0</v>
      </c>
      <c r="M36" s="278">
        <v>0</v>
      </c>
    </row>
    <row r="37" spans="1:13">
      <c r="A37" s="34" t="s">
        <v>191</v>
      </c>
      <c r="B37" s="278">
        <v>793</v>
      </c>
      <c r="C37" s="278">
        <v>752</v>
      </c>
      <c r="D37" s="278">
        <v>94.83</v>
      </c>
      <c r="E37" s="278">
        <v>84</v>
      </c>
      <c r="F37" s="278">
        <v>526</v>
      </c>
      <c r="G37" s="278">
        <v>142</v>
      </c>
      <c r="H37" s="278">
        <v>18.88</v>
      </c>
      <c r="I37" s="278">
        <v>141</v>
      </c>
      <c r="J37" s="278">
        <v>99.3</v>
      </c>
      <c r="K37" s="278">
        <v>0</v>
      </c>
      <c r="L37" s="278">
        <v>0</v>
      </c>
      <c r="M37" s="278">
        <v>0</v>
      </c>
    </row>
    <row r="38" spans="1:13">
      <c r="A38" s="34" t="s">
        <v>192</v>
      </c>
      <c r="B38" s="278">
        <v>932</v>
      </c>
      <c r="C38" s="278">
        <v>263</v>
      </c>
      <c r="D38" s="278">
        <v>28.22</v>
      </c>
      <c r="E38" s="278">
        <v>36</v>
      </c>
      <c r="F38" s="278">
        <v>120</v>
      </c>
      <c r="G38" s="278">
        <v>107</v>
      </c>
      <c r="H38" s="278">
        <v>40.68</v>
      </c>
      <c r="I38" s="278">
        <v>106</v>
      </c>
      <c r="J38" s="278">
        <v>99.07</v>
      </c>
      <c r="K38" s="278">
        <v>0</v>
      </c>
      <c r="L38" s="278">
        <v>0</v>
      </c>
      <c r="M38" s="278">
        <v>1</v>
      </c>
    </row>
    <row r="39" spans="1:13">
      <c r="A39" s="34" t="s">
        <v>193</v>
      </c>
      <c r="B39" s="278">
        <v>977</v>
      </c>
      <c r="C39" s="278">
        <v>936</v>
      </c>
      <c r="D39" s="278">
        <v>95.8</v>
      </c>
      <c r="E39" s="278">
        <v>28</v>
      </c>
      <c r="F39" s="278">
        <v>890</v>
      </c>
      <c r="G39" s="278">
        <v>18</v>
      </c>
      <c r="H39" s="278">
        <v>1.92</v>
      </c>
      <c r="I39" s="278">
        <v>16</v>
      </c>
      <c r="J39" s="278">
        <v>88.89</v>
      </c>
      <c r="K39" s="278">
        <v>0</v>
      </c>
      <c r="L39" s="278">
        <v>1</v>
      </c>
      <c r="M39" s="278">
        <v>0</v>
      </c>
    </row>
    <row r="40" spans="1:13">
      <c r="A40" s="34" t="s">
        <v>194</v>
      </c>
      <c r="B40" s="279">
        <v>2846</v>
      </c>
      <c r="C40" s="278">
        <v>992</v>
      </c>
      <c r="D40" s="278">
        <v>34.86</v>
      </c>
      <c r="E40" s="278">
        <v>280</v>
      </c>
      <c r="F40" s="278">
        <v>646</v>
      </c>
      <c r="G40" s="278">
        <v>66</v>
      </c>
      <c r="H40" s="278">
        <v>6.65</v>
      </c>
      <c r="I40" s="278">
        <v>65</v>
      </c>
      <c r="J40" s="278">
        <v>98.48</v>
      </c>
      <c r="K40" s="278">
        <v>0</v>
      </c>
      <c r="L40" s="278">
        <v>0</v>
      </c>
      <c r="M40" s="278">
        <v>1</v>
      </c>
    </row>
    <row r="41" spans="1:13">
      <c r="A41" s="34" t="s">
        <v>195</v>
      </c>
      <c r="B41" s="279">
        <v>1762</v>
      </c>
      <c r="C41" s="278">
        <v>551</v>
      </c>
      <c r="D41" s="278">
        <v>31.27</v>
      </c>
      <c r="E41" s="278">
        <v>57</v>
      </c>
      <c r="F41" s="278">
        <v>379</v>
      </c>
      <c r="G41" s="278">
        <v>115</v>
      </c>
      <c r="H41" s="278">
        <v>20.87</v>
      </c>
      <c r="I41" s="278">
        <v>112</v>
      </c>
      <c r="J41" s="278">
        <v>97.39</v>
      </c>
      <c r="K41" s="278">
        <v>0</v>
      </c>
      <c r="L41" s="278">
        <v>0</v>
      </c>
      <c r="M41" s="278">
        <v>0</v>
      </c>
    </row>
    <row r="42" spans="1:13">
      <c r="A42" s="34" t="s">
        <v>196</v>
      </c>
      <c r="B42" s="279">
        <v>2246</v>
      </c>
      <c r="C42" s="278">
        <v>823</v>
      </c>
      <c r="D42" s="278">
        <v>36.64</v>
      </c>
      <c r="E42" s="278">
        <v>235</v>
      </c>
      <c r="F42" s="278">
        <v>334</v>
      </c>
      <c r="G42" s="278">
        <v>254</v>
      </c>
      <c r="H42" s="278">
        <v>30.86</v>
      </c>
      <c r="I42" s="278">
        <v>254</v>
      </c>
      <c r="J42" s="278">
        <v>100</v>
      </c>
      <c r="K42" s="278">
        <v>0</v>
      </c>
      <c r="L42" s="278">
        <v>0</v>
      </c>
      <c r="M42" s="278">
        <v>0</v>
      </c>
    </row>
    <row r="43" spans="1:13">
      <c r="A43" s="34" t="s">
        <v>197</v>
      </c>
      <c r="B43" s="279">
        <v>1557</v>
      </c>
      <c r="C43" s="279">
        <v>1326</v>
      </c>
      <c r="D43" s="278">
        <v>85.16</v>
      </c>
      <c r="E43" s="278">
        <v>6</v>
      </c>
      <c r="F43" s="279">
        <v>1319</v>
      </c>
      <c r="G43" s="278">
        <v>1</v>
      </c>
      <c r="H43" s="278">
        <v>0.08</v>
      </c>
      <c r="I43" s="278">
        <v>1</v>
      </c>
      <c r="J43" s="278">
        <v>100</v>
      </c>
      <c r="K43" s="278">
        <v>0</v>
      </c>
      <c r="L43" s="278">
        <v>0</v>
      </c>
      <c r="M43" s="278">
        <v>0</v>
      </c>
    </row>
    <row r="44" spans="1:13">
      <c r="A44" s="34" t="s">
        <v>198</v>
      </c>
      <c r="B44" s="278">
        <v>520</v>
      </c>
      <c r="C44" s="278">
        <v>501</v>
      </c>
      <c r="D44" s="278">
        <v>96.35</v>
      </c>
      <c r="E44" s="278">
        <v>196</v>
      </c>
      <c r="F44" s="278">
        <v>269</v>
      </c>
      <c r="G44" s="278">
        <v>36</v>
      </c>
      <c r="H44" s="278">
        <v>7.19</v>
      </c>
      <c r="I44" s="278">
        <v>34</v>
      </c>
      <c r="J44" s="278">
        <v>94.44</v>
      </c>
      <c r="K44" s="278">
        <v>0</v>
      </c>
      <c r="L44" s="278">
        <v>17</v>
      </c>
      <c r="M44" s="278">
        <v>2</v>
      </c>
    </row>
    <row r="45" spans="1:13">
      <c r="A45" s="34" t="s">
        <v>199</v>
      </c>
      <c r="B45" s="279">
        <v>1409</v>
      </c>
      <c r="C45" s="278">
        <v>546</v>
      </c>
      <c r="D45" s="278">
        <v>38.75</v>
      </c>
      <c r="E45" s="278">
        <v>33</v>
      </c>
      <c r="F45" s="278">
        <v>484</v>
      </c>
      <c r="G45" s="278">
        <v>29</v>
      </c>
      <c r="H45" s="278">
        <v>5.31</v>
      </c>
      <c r="I45" s="278">
        <v>29</v>
      </c>
      <c r="J45" s="278">
        <v>100</v>
      </c>
      <c r="K45" s="278">
        <v>0</v>
      </c>
      <c r="L45" s="278">
        <v>1</v>
      </c>
      <c r="M45" s="278">
        <v>5</v>
      </c>
    </row>
    <row r="46" spans="1:13">
      <c r="A46" s="34" t="s">
        <v>200</v>
      </c>
      <c r="B46" s="279">
        <v>2278</v>
      </c>
      <c r="C46" s="278">
        <v>65</v>
      </c>
      <c r="D46" s="278">
        <v>2.85</v>
      </c>
      <c r="E46" s="278">
        <v>3</v>
      </c>
      <c r="F46" s="278">
        <v>53</v>
      </c>
      <c r="G46" s="278">
        <v>9</v>
      </c>
      <c r="H46" s="278">
        <v>13.85</v>
      </c>
      <c r="I46" s="278">
        <v>7</v>
      </c>
      <c r="J46" s="278">
        <v>77.78</v>
      </c>
      <c r="K46" s="278">
        <v>0</v>
      </c>
      <c r="L46" s="278">
        <v>0</v>
      </c>
      <c r="M46" s="278">
        <v>0</v>
      </c>
    </row>
    <row r="47" spans="1:13">
      <c r="A47" s="34" t="s">
        <v>201</v>
      </c>
      <c r="B47" s="279">
        <v>4334</v>
      </c>
      <c r="C47" s="278">
        <v>829</v>
      </c>
      <c r="D47" s="278">
        <v>19.13</v>
      </c>
      <c r="E47" s="278">
        <v>72</v>
      </c>
      <c r="F47" s="278">
        <v>489</v>
      </c>
      <c r="G47" s="278">
        <v>268</v>
      </c>
      <c r="H47" s="278">
        <v>32.33</v>
      </c>
      <c r="I47" s="278">
        <v>266</v>
      </c>
      <c r="J47" s="278">
        <v>99.25</v>
      </c>
      <c r="K47" s="278">
        <v>0</v>
      </c>
      <c r="L47" s="278">
        <v>0</v>
      </c>
      <c r="M47" s="278">
        <v>0</v>
      </c>
    </row>
    <row r="48" spans="1:13">
      <c r="A48" s="34" t="s">
        <v>202</v>
      </c>
      <c r="B48" s="278">
        <v>540</v>
      </c>
      <c r="C48" s="278">
        <v>240</v>
      </c>
      <c r="D48" s="278">
        <v>44.44</v>
      </c>
      <c r="E48" s="278">
        <v>23</v>
      </c>
      <c r="F48" s="278">
        <v>118</v>
      </c>
      <c r="G48" s="278">
        <v>99</v>
      </c>
      <c r="H48" s="278">
        <v>41.25</v>
      </c>
      <c r="I48" s="278">
        <v>98</v>
      </c>
      <c r="J48" s="278">
        <v>98.99</v>
      </c>
      <c r="K48" s="278">
        <v>0</v>
      </c>
      <c r="L48" s="278">
        <v>0</v>
      </c>
      <c r="M48" s="278">
        <v>0</v>
      </c>
    </row>
    <row r="49" spans="1:13">
      <c r="A49" s="34" t="s">
        <v>203</v>
      </c>
      <c r="B49" s="278">
        <v>517</v>
      </c>
      <c r="C49" s="278">
        <v>475</v>
      </c>
      <c r="D49" s="278">
        <v>91.88</v>
      </c>
      <c r="E49" s="278">
        <v>1</v>
      </c>
      <c r="F49" s="278">
        <v>465</v>
      </c>
      <c r="G49" s="278">
        <v>9</v>
      </c>
      <c r="H49" s="278">
        <v>1.89</v>
      </c>
      <c r="I49" s="278">
        <v>9</v>
      </c>
      <c r="J49" s="278">
        <v>100</v>
      </c>
      <c r="K49" s="278">
        <v>0</v>
      </c>
      <c r="L49" s="278">
        <v>0</v>
      </c>
      <c r="M49" s="278">
        <v>0</v>
      </c>
    </row>
    <row r="50" spans="1:13">
      <c r="A50" s="34" t="s">
        <v>204</v>
      </c>
      <c r="B50" s="279">
        <v>4214</v>
      </c>
      <c r="C50" s="278">
        <v>393</v>
      </c>
      <c r="D50" s="278">
        <v>9.33</v>
      </c>
      <c r="E50" s="278">
        <v>8</v>
      </c>
      <c r="F50" s="278">
        <v>376</v>
      </c>
      <c r="G50" s="278">
        <v>9</v>
      </c>
      <c r="H50" s="278">
        <v>2.29</v>
      </c>
      <c r="I50" s="278">
        <v>6</v>
      </c>
      <c r="J50" s="278">
        <v>66.67</v>
      </c>
      <c r="K50" s="278">
        <v>0</v>
      </c>
      <c r="L50" s="278">
        <v>0</v>
      </c>
      <c r="M50" s="278">
        <v>0</v>
      </c>
    </row>
    <row r="51" spans="1:13">
      <c r="A51" s="34" t="s">
        <v>205</v>
      </c>
      <c r="B51" s="281">
        <v>5501</v>
      </c>
      <c r="C51" s="281">
        <v>2913</v>
      </c>
      <c r="D51" s="280">
        <v>52.95</v>
      </c>
      <c r="E51" s="280">
        <v>101</v>
      </c>
      <c r="F51" s="281">
        <v>2472</v>
      </c>
      <c r="G51" s="280">
        <v>340</v>
      </c>
      <c r="H51" s="280">
        <v>11.67</v>
      </c>
      <c r="I51" s="280">
        <v>161</v>
      </c>
      <c r="J51" s="280">
        <v>47.35</v>
      </c>
      <c r="K51" s="280">
        <v>2</v>
      </c>
      <c r="L51" s="280">
        <v>0</v>
      </c>
      <c r="M51" s="280">
        <v>1</v>
      </c>
    </row>
    <row r="52" spans="1:13">
      <c r="A52" s="34" t="s">
        <v>206</v>
      </c>
      <c r="B52" s="281">
        <v>3352</v>
      </c>
      <c r="C52" s="281">
        <v>2414</v>
      </c>
      <c r="D52" s="280">
        <v>72.02</v>
      </c>
      <c r="E52" s="280">
        <v>34</v>
      </c>
      <c r="F52" s="281">
        <v>2140</v>
      </c>
      <c r="G52" s="280">
        <v>240</v>
      </c>
      <c r="H52" s="280">
        <v>9.94</v>
      </c>
      <c r="I52" s="280">
        <v>236</v>
      </c>
      <c r="J52" s="280">
        <v>98.33</v>
      </c>
      <c r="K52" s="280">
        <v>0</v>
      </c>
      <c r="L52" s="280">
        <v>0</v>
      </c>
      <c r="M52" s="280">
        <v>1</v>
      </c>
    </row>
    <row r="53" spans="1:13">
      <c r="A53" s="34" t="s">
        <v>207</v>
      </c>
      <c r="B53" s="281">
        <v>3402</v>
      </c>
      <c r="C53" s="280">
        <v>632</v>
      </c>
      <c r="D53" s="280">
        <v>18.579999999999998</v>
      </c>
      <c r="E53" s="280">
        <v>128</v>
      </c>
      <c r="F53" s="280">
        <v>304</v>
      </c>
      <c r="G53" s="280">
        <v>200</v>
      </c>
      <c r="H53" s="280">
        <v>31.65</v>
      </c>
      <c r="I53" s="280">
        <v>195</v>
      </c>
      <c r="J53" s="280">
        <v>97.5</v>
      </c>
      <c r="K53" s="280">
        <v>0</v>
      </c>
      <c r="L53" s="280">
        <v>0</v>
      </c>
      <c r="M53" s="280">
        <v>0</v>
      </c>
    </row>
    <row r="54" spans="1:13">
      <c r="A54" s="34" t="s">
        <v>208</v>
      </c>
      <c r="B54" s="281">
        <v>2681</v>
      </c>
      <c r="C54" s="280">
        <v>674</v>
      </c>
      <c r="D54" s="280">
        <v>25.14</v>
      </c>
      <c r="E54" s="280">
        <v>59</v>
      </c>
      <c r="F54" s="280">
        <v>361</v>
      </c>
      <c r="G54" s="280">
        <v>254</v>
      </c>
      <c r="H54" s="280">
        <v>37.69</v>
      </c>
      <c r="I54" s="280">
        <v>251</v>
      </c>
      <c r="J54" s="280">
        <v>98.82</v>
      </c>
      <c r="K54" s="280">
        <v>0</v>
      </c>
      <c r="L54" s="280">
        <v>0</v>
      </c>
      <c r="M54" s="280">
        <v>0</v>
      </c>
    </row>
    <row r="55" spans="1:13">
      <c r="A55" s="34" t="s">
        <v>209</v>
      </c>
      <c r="B55" s="281">
        <v>6679</v>
      </c>
      <c r="C55" s="281">
        <v>1932</v>
      </c>
      <c r="D55" s="280">
        <v>28.93</v>
      </c>
      <c r="E55" s="280">
        <v>252</v>
      </c>
      <c r="F55" s="281">
        <v>1280</v>
      </c>
      <c r="G55" s="280">
        <v>400</v>
      </c>
      <c r="H55" s="280">
        <v>20.7</v>
      </c>
      <c r="I55" s="280">
        <v>393</v>
      </c>
      <c r="J55" s="280">
        <v>98.25</v>
      </c>
      <c r="K55" s="280">
        <v>29</v>
      </c>
      <c r="L55" s="280">
        <v>1</v>
      </c>
      <c r="M55" s="280">
        <v>1</v>
      </c>
    </row>
    <row r="56" spans="1:13">
      <c r="A56" s="34" t="s">
        <v>210</v>
      </c>
      <c r="B56" s="281">
        <v>3453</v>
      </c>
      <c r="C56" s="281">
        <v>1826</v>
      </c>
      <c r="D56" s="280">
        <v>52.88</v>
      </c>
      <c r="E56" s="280">
        <v>280</v>
      </c>
      <c r="F56" s="281">
        <v>1412</v>
      </c>
      <c r="G56" s="280">
        <v>134</v>
      </c>
      <c r="H56" s="280">
        <v>7.34</v>
      </c>
      <c r="I56" s="280">
        <v>121</v>
      </c>
      <c r="J56" s="280">
        <v>90.3</v>
      </c>
      <c r="K56" s="280">
        <v>0</v>
      </c>
      <c r="L56" s="280">
        <v>0</v>
      </c>
      <c r="M56" s="280">
        <v>0</v>
      </c>
    </row>
    <row r="57" spans="1:13" ht="27.6">
      <c r="A57" s="34" t="s">
        <v>211</v>
      </c>
      <c r="B57" s="281">
        <v>4880</v>
      </c>
      <c r="C57" s="281">
        <v>1834</v>
      </c>
      <c r="D57" s="280">
        <v>37.58</v>
      </c>
      <c r="E57" s="280">
        <v>144</v>
      </c>
      <c r="F57" s="281">
        <v>1602</v>
      </c>
      <c r="G57" s="280">
        <v>88</v>
      </c>
      <c r="H57" s="280">
        <v>4.8</v>
      </c>
      <c r="I57" s="280">
        <v>51</v>
      </c>
      <c r="J57" s="280">
        <v>57.95</v>
      </c>
      <c r="K57" s="280">
        <v>0</v>
      </c>
      <c r="L57" s="280">
        <v>0</v>
      </c>
      <c r="M57" s="280">
        <v>0</v>
      </c>
    </row>
    <row r="58" spans="1:13">
      <c r="A58" s="34" t="s">
        <v>212</v>
      </c>
      <c r="B58" s="281">
        <v>14213</v>
      </c>
      <c r="C58" s="281">
        <v>1046</v>
      </c>
      <c r="D58" s="280">
        <v>7.36</v>
      </c>
      <c r="E58" s="280">
        <v>15</v>
      </c>
      <c r="F58" s="280">
        <v>137</v>
      </c>
      <c r="G58" s="280">
        <v>894</v>
      </c>
      <c r="H58" s="280">
        <v>85.47</v>
      </c>
      <c r="I58" s="280">
        <v>862</v>
      </c>
      <c r="J58" s="280">
        <v>96.42</v>
      </c>
      <c r="K58" s="280">
        <v>163</v>
      </c>
      <c r="L58" s="280">
        <v>0</v>
      </c>
      <c r="M58" s="280">
        <v>0</v>
      </c>
    </row>
    <row r="59" spans="1:13">
      <c r="A59" s="34" t="s">
        <v>213</v>
      </c>
      <c r="B59" s="283">
        <v>5228</v>
      </c>
      <c r="C59" s="283">
        <v>1422</v>
      </c>
      <c r="D59" s="282">
        <v>27.2</v>
      </c>
      <c r="E59" s="282">
        <v>2</v>
      </c>
      <c r="F59" s="283">
        <v>1405</v>
      </c>
      <c r="G59" s="282">
        <v>15</v>
      </c>
      <c r="H59" s="282">
        <v>1.05</v>
      </c>
      <c r="I59" s="282">
        <v>3</v>
      </c>
      <c r="J59" s="282">
        <v>20</v>
      </c>
      <c r="K59" s="282">
        <v>0</v>
      </c>
      <c r="L59" s="282">
        <v>0</v>
      </c>
      <c r="M59" s="282">
        <v>0</v>
      </c>
    </row>
    <row r="60" spans="1:13">
      <c r="A60" s="34" t="s">
        <v>214</v>
      </c>
      <c r="B60" s="283">
        <v>2356</v>
      </c>
      <c r="C60" s="283">
        <v>2226</v>
      </c>
      <c r="D60" s="282">
        <v>94.48</v>
      </c>
      <c r="E60" s="282">
        <v>4</v>
      </c>
      <c r="F60" s="283">
        <v>2214</v>
      </c>
      <c r="G60" s="282">
        <v>8</v>
      </c>
      <c r="H60" s="282">
        <v>0.36</v>
      </c>
      <c r="I60" s="282">
        <v>4</v>
      </c>
      <c r="J60" s="282">
        <v>50</v>
      </c>
      <c r="K60" s="282">
        <v>0</v>
      </c>
      <c r="L60" s="282">
        <v>0</v>
      </c>
      <c r="M60" s="282">
        <v>0</v>
      </c>
    </row>
    <row r="61" spans="1:13">
      <c r="A61" s="34" t="s">
        <v>215</v>
      </c>
      <c r="B61" s="283">
        <v>1314</v>
      </c>
      <c r="C61" s="283">
        <v>1178</v>
      </c>
      <c r="D61" s="282">
        <v>89.65</v>
      </c>
      <c r="E61" s="282">
        <v>6</v>
      </c>
      <c r="F61" s="282">
        <v>848</v>
      </c>
      <c r="G61" s="282">
        <v>324</v>
      </c>
      <c r="H61" s="282">
        <v>27.5</v>
      </c>
      <c r="I61" s="282">
        <v>227</v>
      </c>
      <c r="J61" s="282">
        <v>70.06</v>
      </c>
      <c r="K61" s="282">
        <v>0</v>
      </c>
      <c r="L61" s="282">
        <v>0</v>
      </c>
      <c r="M61" s="282">
        <v>0</v>
      </c>
    </row>
    <row r="62" spans="1:13">
      <c r="A62" s="34" t="s">
        <v>216</v>
      </c>
      <c r="B62" s="283">
        <v>1198</v>
      </c>
      <c r="C62" s="283">
        <v>1160</v>
      </c>
      <c r="D62" s="282">
        <v>96.83</v>
      </c>
      <c r="E62" s="282">
        <v>76</v>
      </c>
      <c r="F62" s="282">
        <v>925</v>
      </c>
      <c r="G62" s="282">
        <v>159</v>
      </c>
      <c r="H62" s="282">
        <v>13.71</v>
      </c>
      <c r="I62" s="282">
        <v>157</v>
      </c>
      <c r="J62" s="282">
        <v>98.74</v>
      </c>
      <c r="K62" s="282">
        <v>4</v>
      </c>
      <c r="L62" s="282">
        <v>2</v>
      </c>
      <c r="M62" s="282">
        <v>3</v>
      </c>
    </row>
    <row r="63" spans="1:13">
      <c r="A63" s="34" t="s">
        <v>217</v>
      </c>
      <c r="B63" s="283">
        <v>1692</v>
      </c>
      <c r="C63" s="283">
        <v>1646</v>
      </c>
      <c r="D63" s="282">
        <v>97.28</v>
      </c>
      <c r="E63" s="282">
        <v>223</v>
      </c>
      <c r="F63" s="283">
        <v>1001</v>
      </c>
      <c r="G63" s="282">
        <v>422</v>
      </c>
      <c r="H63" s="282">
        <v>25.64</v>
      </c>
      <c r="I63" s="282">
        <v>419</v>
      </c>
      <c r="J63" s="282">
        <v>99.29</v>
      </c>
      <c r="K63" s="282">
        <v>4</v>
      </c>
      <c r="L63" s="282">
        <v>2</v>
      </c>
      <c r="M63" s="282">
        <v>38</v>
      </c>
    </row>
    <row r="64" spans="1:13">
      <c r="A64" s="34" t="s">
        <v>218</v>
      </c>
      <c r="B64" s="283">
        <v>1810</v>
      </c>
      <c r="C64" s="283">
        <v>1145</v>
      </c>
      <c r="D64" s="282">
        <v>63.26</v>
      </c>
      <c r="E64" s="282">
        <v>487</v>
      </c>
      <c r="F64" s="282">
        <v>356</v>
      </c>
      <c r="G64" s="282">
        <v>302</v>
      </c>
      <c r="H64" s="282">
        <v>26.38</v>
      </c>
      <c r="I64" s="282">
        <v>212</v>
      </c>
      <c r="J64" s="282">
        <v>70.2</v>
      </c>
      <c r="K64" s="282">
        <v>4</v>
      </c>
      <c r="L64" s="282">
        <v>2</v>
      </c>
      <c r="M64" s="282">
        <v>4</v>
      </c>
    </row>
    <row r="65" spans="1:13">
      <c r="A65" s="34" t="s">
        <v>219</v>
      </c>
      <c r="B65" s="283">
        <v>1864</v>
      </c>
      <c r="C65" s="282">
        <v>812</v>
      </c>
      <c r="D65" s="282">
        <v>43.56</v>
      </c>
      <c r="E65" s="282">
        <v>8</v>
      </c>
      <c r="F65" s="282">
        <v>765</v>
      </c>
      <c r="G65" s="282">
        <v>39</v>
      </c>
      <c r="H65" s="282">
        <v>4.8</v>
      </c>
      <c r="I65" s="282">
        <v>3</v>
      </c>
      <c r="J65" s="282">
        <v>7.69</v>
      </c>
      <c r="K65" s="282">
        <v>0</v>
      </c>
      <c r="L65" s="282">
        <v>0</v>
      </c>
      <c r="M65" s="282">
        <v>0</v>
      </c>
    </row>
    <row r="66" spans="1:13">
      <c r="A66" s="34" t="s">
        <v>220</v>
      </c>
      <c r="B66" s="283">
        <v>1641</v>
      </c>
      <c r="C66" s="283">
        <v>1404</v>
      </c>
      <c r="D66" s="282">
        <v>85.56</v>
      </c>
      <c r="E66" s="282">
        <v>16</v>
      </c>
      <c r="F66" s="283">
        <v>1285</v>
      </c>
      <c r="G66" s="282">
        <v>103</v>
      </c>
      <c r="H66" s="282">
        <v>7.34</v>
      </c>
      <c r="I66" s="282">
        <v>100</v>
      </c>
      <c r="J66" s="282">
        <v>97.09</v>
      </c>
      <c r="K66" s="282">
        <v>0</v>
      </c>
      <c r="L66" s="282">
        <v>0</v>
      </c>
      <c r="M66" s="282">
        <v>2</v>
      </c>
    </row>
    <row r="67" spans="1:13">
      <c r="A67" s="34" t="s">
        <v>221</v>
      </c>
      <c r="B67" s="283">
        <v>2583</v>
      </c>
      <c r="C67" s="283">
        <v>1103</v>
      </c>
      <c r="D67" s="282">
        <v>42.7</v>
      </c>
      <c r="E67" s="282">
        <v>285</v>
      </c>
      <c r="F67" s="282">
        <v>591</v>
      </c>
      <c r="G67" s="282">
        <v>227</v>
      </c>
      <c r="H67" s="282">
        <v>20.58</v>
      </c>
      <c r="I67" s="282">
        <v>224</v>
      </c>
      <c r="J67" s="282">
        <v>98.68</v>
      </c>
      <c r="K67" s="282">
        <v>2</v>
      </c>
      <c r="L67" s="282">
        <v>0</v>
      </c>
      <c r="M67" s="282">
        <v>0</v>
      </c>
    </row>
    <row r="68" spans="1:13">
      <c r="A68" s="34" t="s">
        <v>222</v>
      </c>
      <c r="B68" s="282">
        <v>969</v>
      </c>
      <c r="C68" s="282">
        <v>555</v>
      </c>
      <c r="D68" s="282">
        <v>57.28</v>
      </c>
      <c r="E68" s="282">
        <v>26</v>
      </c>
      <c r="F68" s="282">
        <v>455</v>
      </c>
      <c r="G68" s="282">
        <v>74</v>
      </c>
      <c r="H68" s="282">
        <v>13.33</v>
      </c>
      <c r="I68" s="282">
        <v>70</v>
      </c>
      <c r="J68" s="282">
        <v>94.59</v>
      </c>
      <c r="K68" s="282">
        <v>1</v>
      </c>
      <c r="L68" s="282">
        <v>0</v>
      </c>
      <c r="M68" s="282">
        <v>0</v>
      </c>
    </row>
    <row r="69" spans="1:13">
      <c r="A69" s="34" t="s">
        <v>223</v>
      </c>
      <c r="B69" s="283">
        <v>3364</v>
      </c>
      <c r="C69" s="283">
        <v>1221</v>
      </c>
      <c r="D69" s="282">
        <v>36.299999999999997</v>
      </c>
      <c r="E69" s="282">
        <v>10</v>
      </c>
      <c r="F69" s="283">
        <v>1154</v>
      </c>
      <c r="G69" s="282">
        <v>57</v>
      </c>
      <c r="H69" s="282">
        <v>4.67</v>
      </c>
      <c r="I69" s="282">
        <v>51</v>
      </c>
      <c r="J69" s="282">
        <v>89.47</v>
      </c>
      <c r="K69" s="282">
        <v>0</v>
      </c>
      <c r="L69" s="282">
        <v>0</v>
      </c>
      <c r="M69" s="282">
        <v>0</v>
      </c>
    </row>
    <row r="70" spans="1:13">
      <c r="A70" s="34" t="s">
        <v>224</v>
      </c>
      <c r="B70" s="283">
        <v>3431</v>
      </c>
      <c r="C70" s="283">
        <v>3113</v>
      </c>
      <c r="D70" s="282">
        <v>90.73</v>
      </c>
      <c r="E70" s="282">
        <v>217</v>
      </c>
      <c r="F70" s="283">
        <v>2741</v>
      </c>
      <c r="G70" s="282">
        <v>155</v>
      </c>
      <c r="H70" s="282">
        <v>4.9800000000000004</v>
      </c>
      <c r="I70" s="282">
        <v>86</v>
      </c>
      <c r="J70" s="282">
        <v>55.48</v>
      </c>
      <c r="K70" s="282">
        <v>0</v>
      </c>
      <c r="L70" s="282">
        <v>0</v>
      </c>
      <c r="M70" s="282">
        <v>0</v>
      </c>
    </row>
    <row r="71" spans="1:13">
      <c r="A71" s="34" t="s">
        <v>225</v>
      </c>
      <c r="B71" s="283">
        <v>1778</v>
      </c>
      <c r="C71" s="283">
        <v>1634</v>
      </c>
      <c r="D71" s="282">
        <v>91.9</v>
      </c>
      <c r="E71" s="282">
        <v>17</v>
      </c>
      <c r="F71" s="283">
        <v>1488</v>
      </c>
      <c r="G71" s="282">
        <v>129</v>
      </c>
      <c r="H71" s="282">
        <v>7.89</v>
      </c>
      <c r="I71" s="282">
        <v>120</v>
      </c>
      <c r="J71" s="282">
        <v>93.02</v>
      </c>
      <c r="K71" s="282">
        <v>1</v>
      </c>
      <c r="L71" s="282">
        <v>0</v>
      </c>
      <c r="M71" s="282">
        <v>0</v>
      </c>
    </row>
    <row r="72" spans="1:13" ht="27.6">
      <c r="A72" s="34" t="s">
        <v>226</v>
      </c>
      <c r="B72" s="282">
        <v>930</v>
      </c>
      <c r="C72" s="282">
        <v>851</v>
      </c>
      <c r="D72" s="282">
        <v>91.51</v>
      </c>
      <c r="E72" s="282">
        <v>15</v>
      </c>
      <c r="F72" s="282">
        <v>690</v>
      </c>
      <c r="G72" s="282">
        <v>146</v>
      </c>
      <c r="H72" s="282">
        <v>17.16</v>
      </c>
      <c r="I72" s="282">
        <v>102</v>
      </c>
      <c r="J72" s="282">
        <v>69.86</v>
      </c>
      <c r="K72" s="282">
        <v>0</v>
      </c>
      <c r="L72" s="282">
        <v>0</v>
      </c>
      <c r="M72" s="282">
        <v>2</v>
      </c>
    </row>
    <row r="73" spans="1:13" ht="27.6">
      <c r="A73" s="34" t="s">
        <v>227</v>
      </c>
      <c r="B73" s="282">
        <v>826</v>
      </c>
      <c r="C73" s="282">
        <v>332</v>
      </c>
      <c r="D73" s="282">
        <v>40.19</v>
      </c>
      <c r="E73" s="282">
        <v>3</v>
      </c>
      <c r="F73" s="282">
        <v>175</v>
      </c>
      <c r="G73" s="282">
        <v>154</v>
      </c>
      <c r="H73" s="282">
        <v>46.39</v>
      </c>
      <c r="I73" s="282">
        <v>151</v>
      </c>
      <c r="J73" s="282">
        <v>98.05</v>
      </c>
      <c r="K73" s="282">
        <v>4</v>
      </c>
      <c r="L73" s="282">
        <v>21</v>
      </c>
      <c r="M73" s="282">
        <v>0</v>
      </c>
    </row>
    <row r="74" spans="1:13" ht="27.6">
      <c r="A74" s="34" t="s">
        <v>228</v>
      </c>
      <c r="B74" s="283">
        <v>3437</v>
      </c>
      <c r="C74" s="283">
        <v>1696</v>
      </c>
      <c r="D74" s="282">
        <v>49.35</v>
      </c>
      <c r="E74" s="282">
        <v>153</v>
      </c>
      <c r="F74" s="283">
        <v>1170</v>
      </c>
      <c r="G74" s="282">
        <v>373</v>
      </c>
      <c r="H74" s="282">
        <v>21.99</v>
      </c>
      <c r="I74" s="282">
        <v>353</v>
      </c>
      <c r="J74" s="282">
        <v>94.64</v>
      </c>
      <c r="K74" s="282">
        <v>2</v>
      </c>
      <c r="L74" s="282">
        <v>1</v>
      </c>
      <c r="M74" s="282">
        <v>2</v>
      </c>
    </row>
    <row r="75" spans="1:13" ht="27.6">
      <c r="A75" s="34" t="s">
        <v>229</v>
      </c>
      <c r="B75" s="282">
        <v>866</v>
      </c>
      <c r="C75" s="282">
        <v>567</v>
      </c>
      <c r="D75" s="282">
        <v>65.47</v>
      </c>
      <c r="E75" s="282">
        <v>20</v>
      </c>
      <c r="F75" s="282">
        <v>434</v>
      </c>
      <c r="G75" s="282">
        <v>113</v>
      </c>
      <c r="H75" s="282">
        <v>19.93</v>
      </c>
      <c r="I75" s="282">
        <v>111</v>
      </c>
      <c r="J75" s="282">
        <v>98.23</v>
      </c>
      <c r="K75" s="282">
        <v>1</v>
      </c>
      <c r="L75" s="282">
        <v>3</v>
      </c>
      <c r="M75" s="282">
        <v>70</v>
      </c>
    </row>
    <row r="76" spans="1:13">
      <c r="A76" s="34" t="s">
        <v>230</v>
      </c>
      <c r="B76" s="283">
        <v>1749</v>
      </c>
      <c r="C76" s="283">
        <v>1069</v>
      </c>
      <c r="D76" s="282">
        <v>61.12</v>
      </c>
      <c r="E76" s="282">
        <v>12</v>
      </c>
      <c r="F76" s="282">
        <v>750</v>
      </c>
      <c r="G76" s="282">
        <v>307</v>
      </c>
      <c r="H76" s="282">
        <v>28.72</v>
      </c>
      <c r="I76" s="282">
        <v>306</v>
      </c>
      <c r="J76" s="282">
        <v>99.67</v>
      </c>
      <c r="K76" s="282">
        <v>0</v>
      </c>
      <c r="L76" s="282">
        <v>43</v>
      </c>
      <c r="M76" s="282">
        <v>0</v>
      </c>
    </row>
    <row r="77" spans="1:13" ht="27.6">
      <c r="A77" s="34" t="s">
        <v>231</v>
      </c>
      <c r="B77" s="282">
        <v>552</v>
      </c>
      <c r="C77" s="282">
        <v>118</v>
      </c>
      <c r="D77" s="282">
        <v>21.38</v>
      </c>
      <c r="E77" s="282">
        <v>2</v>
      </c>
      <c r="F77" s="282">
        <v>25</v>
      </c>
      <c r="G77" s="282">
        <v>91</v>
      </c>
      <c r="H77" s="282">
        <v>77.12</v>
      </c>
      <c r="I77" s="282">
        <v>89</v>
      </c>
      <c r="J77" s="282">
        <v>97.8</v>
      </c>
      <c r="K77" s="282">
        <v>0</v>
      </c>
      <c r="L77" s="282">
        <v>0</v>
      </c>
      <c r="M77" s="282">
        <v>0</v>
      </c>
    </row>
    <row r="78" spans="1:13">
      <c r="A78" s="34" t="s">
        <v>232</v>
      </c>
      <c r="B78" s="283">
        <v>1079</v>
      </c>
      <c r="C78" s="282">
        <v>888</v>
      </c>
      <c r="D78" s="282">
        <v>82.3</v>
      </c>
      <c r="E78" s="282">
        <v>13</v>
      </c>
      <c r="F78" s="282">
        <v>802</v>
      </c>
      <c r="G78" s="282">
        <v>73</v>
      </c>
      <c r="H78" s="282">
        <v>8.2200000000000006</v>
      </c>
      <c r="I78" s="282">
        <v>71</v>
      </c>
      <c r="J78" s="282">
        <v>97.26</v>
      </c>
      <c r="K78" s="282">
        <v>0</v>
      </c>
      <c r="L78" s="282">
        <v>0</v>
      </c>
      <c r="M78" s="282">
        <v>0</v>
      </c>
    </row>
    <row r="79" spans="1:13">
      <c r="A79" s="34" t="s">
        <v>233</v>
      </c>
      <c r="B79" s="283">
        <v>8755</v>
      </c>
      <c r="C79" s="282">
        <v>966</v>
      </c>
      <c r="D79" s="282">
        <v>11.03</v>
      </c>
      <c r="E79" s="282">
        <v>13</v>
      </c>
      <c r="F79" s="282">
        <v>659</v>
      </c>
      <c r="G79" s="282">
        <v>294</v>
      </c>
      <c r="H79" s="282">
        <v>30.43</v>
      </c>
      <c r="I79" s="282">
        <v>281</v>
      </c>
      <c r="J79" s="282">
        <v>95.58</v>
      </c>
      <c r="K79" s="282">
        <v>0</v>
      </c>
      <c r="L79" s="282">
        <v>0</v>
      </c>
      <c r="M79" s="282">
        <v>1</v>
      </c>
    </row>
    <row r="80" spans="1:13">
      <c r="A80" s="34" t="s">
        <v>234</v>
      </c>
      <c r="B80" s="283">
        <v>1880</v>
      </c>
      <c r="C80" s="282">
        <v>372</v>
      </c>
      <c r="D80" s="282">
        <v>19.79</v>
      </c>
      <c r="E80" s="282">
        <v>8</v>
      </c>
      <c r="F80" s="282">
        <v>313</v>
      </c>
      <c r="G80" s="282">
        <v>51</v>
      </c>
      <c r="H80" s="282">
        <v>13.71</v>
      </c>
      <c r="I80" s="282">
        <v>47</v>
      </c>
      <c r="J80" s="282">
        <v>92.16</v>
      </c>
      <c r="K80" s="282">
        <v>1</v>
      </c>
      <c r="L80" s="282">
        <v>1</v>
      </c>
      <c r="M80" s="282">
        <v>0</v>
      </c>
    </row>
    <row r="81" spans="1:13">
      <c r="A81" s="34" t="s">
        <v>235</v>
      </c>
      <c r="B81" s="285">
        <v>1213</v>
      </c>
      <c r="C81" s="284">
        <v>605</v>
      </c>
      <c r="D81" s="284">
        <v>49.88</v>
      </c>
      <c r="E81" s="284">
        <v>76</v>
      </c>
      <c r="F81" s="284">
        <v>408</v>
      </c>
      <c r="G81" s="284">
        <v>121</v>
      </c>
      <c r="H81" s="284">
        <v>20</v>
      </c>
      <c r="I81" s="284">
        <v>121</v>
      </c>
      <c r="J81" s="284">
        <v>100</v>
      </c>
      <c r="K81" s="284">
        <v>0</v>
      </c>
      <c r="L81" s="284">
        <v>0</v>
      </c>
      <c r="M81" s="284">
        <v>0</v>
      </c>
    </row>
    <row r="82" spans="1:13">
      <c r="A82" s="34" t="s">
        <v>236</v>
      </c>
      <c r="B82" s="285">
        <v>1520</v>
      </c>
      <c r="C82" s="285">
        <v>1511</v>
      </c>
      <c r="D82" s="284">
        <v>99.41</v>
      </c>
      <c r="E82" s="284">
        <v>314</v>
      </c>
      <c r="F82" s="284">
        <v>898</v>
      </c>
      <c r="G82" s="284">
        <v>299</v>
      </c>
      <c r="H82" s="284">
        <v>19.79</v>
      </c>
      <c r="I82" s="284">
        <v>288</v>
      </c>
      <c r="J82" s="284">
        <v>96.32</v>
      </c>
      <c r="K82" s="284">
        <v>174</v>
      </c>
      <c r="L82" s="284">
        <v>2</v>
      </c>
      <c r="M82" s="284">
        <v>3</v>
      </c>
    </row>
    <row r="83" spans="1:13">
      <c r="A83" s="34" t="s">
        <v>237</v>
      </c>
      <c r="B83" s="285">
        <v>3335</v>
      </c>
      <c r="C83" s="285">
        <v>2306</v>
      </c>
      <c r="D83" s="284">
        <v>69.150000000000006</v>
      </c>
      <c r="E83" s="284">
        <v>0</v>
      </c>
      <c r="F83" s="285">
        <v>1928</v>
      </c>
      <c r="G83" s="284">
        <v>378</v>
      </c>
      <c r="H83" s="284">
        <v>16.39</v>
      </c>
      <c r="I83" s="284">
        <v>375</v>
      </c>
      <c r="J83" s="284">
        <v>99.21</v>
      </c>
      <c r="K83" s="284">
        <v>0</v>
      </c>
      <c r="L83" s="284">
        <v>1</v>
      </c>
      <c r="M83" s="284">
        <v>0</v>
      </c>
    </row>
    <row r="84" spans="1:13">
      <c r="A84" s="34" t="s">
        <v>238</v>
      </c>
      <c r="B84" s="285">
        <v>2999</v>
      </c>
      <c r="C84" s="285">
        <v>2774</v>
      </c>
      <c r="D84" s="284">
        <v>92.5</v>
      </c>
      <c r="E84" s="284">
        <v>11</v>
      </c>
      <c r="F84" s="285">
        <v>2550</v>
      </c>
      <c r="G84" s="284">
        <v>213</v>
      </c>
      <c r="H84" s="284">
        <v>7.68</v>
      </c>
      <c r="I84" s="284">
        <v>211</v>
      </c>
      <c r="J84" s="284">
        <v>99.06</v>
      </c>
      <c r="K84" s="284">
        <v>0</v>
      </c>
      <c r="L84" s="284">
        <v>0</v>
      </c>
      <c r="M84" s="284">
        <v>0</v>
      </c>
    </row>
    <row r="85" spans="1:13">
      <c r="A85" s="34" t="s">
        <v>239</v>
      </c>
      <c r="B85" s="285">
        <v>3844</v>
      </c>
      <c r="C85" s="285">
        <v>3552</v>
      </c>
      <c r="D85" s="284">
        <v>92.4</v>
      </c>
      <c r="E85" s="284">
        <v>3</v>
      </c>
      <c r="F85" s="285">
        <v>3115</v>
      </c>
      <c r="G85" s="284">
        <v>434</v>
      </c>
      <c r="H85" s="284">
        <v>12.22</v>
      </c>
      <c r="I85" s="284">
        <v>434</v>
      </c>
      <c r="J85" s="284">
        <v>100</v>
      </c>
      <c r="K85" s="284">
        <v>0</v>
      </c>
      <c r="L85" s="284">
        <v>1</v>
      </c>
      <c r="M85" s="284">
        <v>0</v>
      </c>
    </row>
    <row r="86" spans="1:13">
      <c r="A86" s="34" t="s">
        <v>240</v>
      </c>
      <c r="B86" s="285">
        <v>3139</v>
      </c>
      <c r="C86" s="285">
        <v>2265</v>
      </c>
      <c r="D86" s="284">
        <v>72.16</v>
      </c>
      <c r="E86" s="284">
        <v>9</v>
      </c>
      <c r="F86" s="285">
        <v>1924</v>
      </c>
      <c r="G86" s="284">
        <v>332</v>
      </c>
      <c r="H86" s="284">
        <v>14.66</v>
      </c>
      <c r="I86" s="284">
        <v>328</v>
      </c>
      <c r="J86" s="284">
        <v>98.8</v>
      </c>
      <c r="K86" s="284">
        <v>0</v>
      </c>
      <c r="L86" s="284">
        <v>0</v>
      </c>
      <c r="M86" s="284">
        <v>0</v>
      </c>
    </row>
    <row r="87" spans="1:13">
      <c r="A87" s="34" t="s">
        <v>241</v>
      </c>
      <c r="B87" s="285">
        <v>1061</v>
      </c>
      <c r="C87" s="285">
        <v>1002</v>
      </c>
      <c r="D87" s="284">
        <v>94.44</v>
      </c>
      <c r="E87" s="284">
        <v>40</v>
      </c>
      <c r="F87" s="284">
        <v>612</v>
      </c>
      <c r="G87" s="284">
        <v>350</v>
      </c>
      <c r="H87" s="284">
        <v>34.93</v>
      </c>
      <c r="I87" s="284">
        <v>338</v>
      </c>
      <c r="J87" s="284">
        <v>96.57</v>
      </c>
      <c r="K87" s="284">
        <v>1</v>
      </c>
      <c r="L87" s="284">
        <v>2</v>
      </c>
      <c r="M87" s="284">
        <v>2</v>
      </c>
    </row>
    <row r="88" spans="1:13">
      <c r="A88" s="34" t="s">
        <v>242</v>
      </c>
      <c r="B88" s="285">
        <v>6504</v>
      </c>
      <c r="C88" s="285">
        <v>4566</v>
      </c>
      <c r="D88" s="284">
        <v>70.2</v>
      </c>
      <c r="E88" s="284">
        <v>30</v>
      </c>
      <c r="F88" s="285">
        <v>3774</v>
      </c>
      <c r="G88" s="284">
        <v>762</v>
      </c>
      <c r="H88" s="284">
        <v>16.690000000000001</v>
      </c>
      <c r="I88" s="284">
        <v>760</v>
      </c>
      <c r="J88" s="284">
        <v>99.74</v>
      </c>
      <c r="K88" s="284">
        <v>2</v>
      </c>
      <c r="L88" s="284">
        <v>0</v>
      </c>
      <c r="M88" s="284">
        <v>0</v>
      </c>
    </row>
    <row r="89" spans="1:13">
      <c r="A89" s="34" t="s">
        <v>243</v>
      </c>
      <c r="B89" s="285">
        <v>2624</v>
      </c>
      <c r="C89" s="285">
        <v>2611</v>
      </c>
      <c r="D89" s="284">
        <v>99.5</v>
      </c>
      <c r="E89" s="284">
        <v>5</v>
      </c>
      <c r="F89" s="285">
        <v>2340</v>
      </c>
      <c r="G89" s="284">
        <v>266</v>
      </c>
      <c r="H89" s="284">
        <v>10.19</v>
      </c>
      <c r="I89" s="284">
        <v>259</v>
      </c>
      <c r="J89" s="284">
        <v>97.37</v>
      </c>
      <c r="K89" s="284">
        <v>1</v>
      </c>
      <c r="L89" s="284">
        <v>1</v>
      </c>
      <c r="M89" s="284">
        <v>0</v>
      </c>
    </row>
    <row r="90" spans="1:13">
      <c r="A90" s="34" t="s">
        <v>244</v>
      </c>
      <c r="B90" s="285">
        <v>2052</v>
      </c>
      <c r="C90" s="285">
        <v>1832</v>
      </c>
      <c r="D90" s="284">
        <v>89.28</v>
      </c>
      <c r="E90" s="284">
        <v>12</v>
      </c>
      <c r="F90" s="285">
        <v>1602</v>
      </c>
      <c r="G90" s="284">
        <v>218</v>
      </c>
      <c r="H90" s="284">
        <v>11.9</v>
      </c>
      <c r="I90" s="284">
        <v>214</v>
      </c>
      <c r="J90" s="284">
        <v>98.17</v>
      </c>
      <c r="K90" s="284">
        <v>0</v>
      </c>
      <c r="L90" s="284">
        <v>0</v>
      </c>
      <c r="M90" s="284">
        <v>3</v>
      </c>
    </row>
    <row r="91" spans="1:13">
      <c r="A91" s="34" t="s">
        <v>245</v>
      </c>
      <c r="B91" s="285">
        <v>3907</v>
      </c>
      <c r="C91" s="285">
        <v>1189</v>
      </c>
      <c r="D91" s="284">
        <v>30.43</v>
      </c>
      <c r="E91" s="284">
        <v>8</v>
      </c>
      <c r="F91" s="284">
        <v>911</v>
      </c>
      <c r="G91" s="284">
        <v>270</v>
      </c>
      <c r="H91" s="284">
        <v>22.71</v>
      </c>
      <c r="I91" s="284">
        <v>270</v>
      </c>
      <c r="J91" s="284">
        <v>100</v>
      </c>
      <c r="K91" s="284">
        <v>0</v>
      </c>
      <c r="L91" s="284">
        <v>0</v>
      </c>
      <c r="M91" s="284">
        <v>0</v>
      </c>
    </row>
    <row r="92" spans="1:13">
      <c r="A92" s="34" t="s">
        <v>246</v>
      </c>
      <c r="B92" s="285">
        <v>3270</v>
      </c>
      <c r="C92" s="285">
        <v>2481</v>
      </c>
      <c r="D92" s="284">
        <v>75.87</v>
      </c>
      <c r="E92" s="284">
        <v>216</v>
      </c>
      <c r="F92" s="285">
        <v>1814</v>
      </c>
      <c r="G92" s="284">
        <v>451</v>
      </c>
      <c r="H92" s="284">
        <v>18.18</v>
      </c>
      <c r="I92" s="284">
        <v>444</v>
      </c>
      <c r="J92" s="284">
        <v>98.45</v>
      </c>
      <c r="K92" s="284">
        <v>16</v>
      </c>
      <c r="L92" s="284">
        <v>3</v>
      </c>
      <c r="M92" s="284">
        <v>4</v>
      </c>
    </row>
    <row r="93" spans="1:13">
      <c r="A93" s="34" t="s">
        <v>247</v>
      </c>
      <c r="B93" s="285">
        <v>4448</v>
      </c>
      <c r="C93" s="285">
        <v>1217</v>
      </c>
      <c r="D93" s="284">
        <v>27.36</v>
      </c>
      <c r="E93" s="284">
        <v>68</v>
      </c>
      <c r="F93" s="284">
        <v>831</v>
      </c>
      <c r="G93" s="284">
        <v>318</v>
      </c>
      <c r="H93" s="284">
        <v>26.13</v>
      </c>
      <c r="I93" s="284">
        <v>312</v>
      </c>
      <c r="J93" s="284">
        <v>98.11</v>
      </c>
      <c r="K93" s="284">
        <v>0</v>
      </c>
      <c r="L93" s="284">
        <v>0</v>
      </c>
      <c r="M93" s="284">
        <v>1</v>
      </c>
    </row>
    <row r="94" spans="1:13">
      <c r="A94" s="34" t="s">
        <v>248</v>
      </c>
      <c r="B94" s="285">
        <v>3685</v>
      </c>
      <c r="C94" s="285">
        <v>3458</v>
      </c>
      <c r="D94" s="284">
        <v>93.84</v>
      </c>
      <c r="E94" s="284">
        <v>205</v>
      </c>
      <c r="F94" s="285">
        <v>2735</v>
      </c>
      <c r="G94" s="284">
        <v>518</v>
      </c>
      <c r="H94" s="284">
        <v>14.98</v>
      </c>
      <c r="I94" s="284">
        <v>517</v>
      </c>
      <c r="J94" s="284">
        <v>99.81</v>
      </c>
      <c r="K94" s="284">
        <v>2</v>
      </c>
      <c r="L94" s="284">
        <v>22</v>
      </c>
      <c r="M94" s="284">
        <v>22</v>
      </c>
    </row>
    <row r="95" spans="1:13">
      <c r="A95" s="34" t="s">
        <v>249</v>
      </c>
      <c r="B95" s="285">
        <v>1033</v>
      </c>
      <c r="C95" s="284">
        <v>969</v>
      </c>
      <c r="D95" s="284">
        <v>93.8</v>
      </c>
      <c r="E95" s="284">
        <v>9</v>
      </c>
      <c r="F95" s="284">
        <v>862</v>
      </c>
      <c r="G95" s="284">
        <v>98</v>
      </c>
      <c r="H95" s="284">
        <v>10.11</v>
      </c>
      <c r="I95" s="284">
        <v>97</v>
      </c>
      <c r="J95" s="284">
        <v>98.98</v>
      </c>
      <c r="K95" s="284">
        <v>0</v>
      </c>
      <c r="L95" s="284">
        <v>0</v>
      </c>
      <c r="M95" s="284">
        <v>0</v>
      </c>
    </row>
    <row r="96" spans="1:13">
      <c r="A96" s="34" t="s">
        <v>250</v>
      </c>
      <c r="B96" s="285">
        <v>1218</v>
      </c>
      <c r="C96" s="285">
        <v>1211</v>
      </c>
      <c r="D96" s="284">
        <v>99.43</v>
      </c>
      <c r="E96" s="284">
        <v>36</v>
      </c>
      <c r="F96" s="285">
        <v>1022</v>
      </c>
      <c r="G96" s="284">
        <v>153</v>
      </c>
      <c r="H96" s="284">
        <v>12.63</v>
      </c>
      <c r="I96" s="284">
        <v>97</v>
      </c>
      <c r="J96" s="284">
        <v>63.4</v>
      </c>
      <c r="K96" s="284">
        <v>4</v>
      </c>
      <c r="L96" s="284">
        <v>0</v>
      </c>
      <c r="M96" s="284">
        <v>0</v>
      </c>
    </row>
    <row r="97" spans="1:13">
      <c r="A97" s="34" t="s">
        <v>251</v>
      </c>
      <c r="B97" s="285">
        <v>8997</v>
      </c>
      <c r="C97" s="285">
        <v>2000</v>
      </c>
      <c r="D97" s="284">
        <v>22.23</v>
      </c>
      <c r="E97" s="284">
        <v>5</v>
      </c>
      <c r="F97" s="285">
        <v>1701</v>
      </c>
      <c r="G97" s="284">
        <v>294</v>
      </c>
      <c r="H97" s="284">
        <v>14.7</v>
      </c>
      <c r="I97" s="284">
        <v>292</v>
      </c>
      <c r="J97" s="284">
        <v>99.32</v>
      </c>
      <c r="K97" s="284">
        <v>0</v>
      </c>
      <c r="L97" s="284">
        <v>0</v>
      </c>
      <c r="M97" s="284">
        <v>0</v>
      </c>
    </row>
    <row r="98" spans="1:13">
      <c r="A98" s="34" t="s">
        <v>252</v>
      </c>
      <c r="B98" s="287">
        <v>1544</v>
      </c>
      <c r="C98" s="287">
        <v>1185</v>
      </c>
      <c r="D98" s="286">
        <v>76.75</v>
      </c>
      <c r="E98" s="286">
        <v>4</v>
      </c>
      <c r="F98" s="286">
        <v>997</v>
      </c>
      <c r="G98" s="286">
        <v>184</v>
      </c>
      <c r="H98" s="286">
        <v>15.53</v>
      </c>
      <c r="I98" s="286">
        <v>183</v>
      </c>
      <c r="J98" s="286">
        <v>99.46</v>
      </c>
      <c r="K98" s="286">
        <v>0</v>
      </c>
      <c r="L98" s="286">
        <v>0</v>
      </c>
      <c r="M98" s="286">
        <v>0</v>
      </c>
    </row>
    <row r="99" spans="1:13">
      <c r="A99" s="34" t="s">
        <v>253</v>
      </c>
      <c r="B99" s="287">
        <v>4110</v>
      </c>
      <c r="C99" s="286">
        <v>641</v>
      </c>
      <c r="D99" s="286">
        <v>15.6</v>
      </c>
      <c r="E99" s="286">
        <v>9</v>
      </c>
      <c r="F99" s="286">
        <v>564</v>
      </c>
      <c r="G99" s="286">
        <v>68</v>
      </c>
      <c r="H99" s="286">
        <v>10.61</v>
      </c>
      <c r="I99" s="286">
        <v>67</v>
      </c>
      <c r="J99" s="286">
        <v>98.53</v>
      </c>
      <c r="K99" s="286">
        <v>16</v>
      </c>
      <c r="L99" s="286">
        <v>17</v>
      </c>
      <c r="M99" s="286">
        <v>0</v>
      </c>
    </row>
    <row r="100" spans="1:13">
      <c r="A100" s="34" t="s">
        <v>254</v>
      </c>
      <c r="B100" s="287">
        <v>4302</v>
      </c>
      <c r="C100" s="287">
        <v>1062</v>
      </c>
      <c r="D100" s="286">
        <v>24.69</v>
      </c>
      <c r="E100" s="286">
        <v>0</v>
      </c>
      <c r="F100" s="287">
        <v>1060</v>
      </c>
      <c r="G100" s="286">
        <v>2</v>
      </c>
      <c r="H100" s="286">
        <v>0.19</v>
      </c>
      <c r="I100" s="286">
        <v>2</v>
      </c>
      <c r="J100" s="286">
        <v>100</v>
      </c>
      <c r="K100" s="286">
        <v>0</v>
      </c>
      <c r="L100" s="286">
        <v>0</v>
      </c>
      <c r="M100" s="286">
        <v>0</v>
      </c>
    </row>
    <row r="101" spans="1:13">
      <c r="A101" s="34" t="s">
        <v>255</v>
      </c>
      <c r="B101" s="287">
        <v>8396</v>
      </c>
      <c r="C101" s="287">
        <v>1338</v>
      </c>
      <c r="D101" s="286">
        <v>15.94</v>
      </c>
      <c r="E101" s="286">
        <v>61</v>
      </c>
      <c r="F101" s="286">
        <v>913</v>
      </c>
      <c r="G101" s="286">
        <v>364</v>
      </c>
      <c r="H101" s="286">
        <v>27.2</v>
      </c>
      <c r="I101" s="286">
        <v>359</v>
      </c>
      <c r="J101" s="286">
        <v>98.63</v>
      </c>
      <c r="K101" s="286">
        <v>0</v>
      </c>
      <c r="L101" s="286">
        <v>0</v>
      </c>
      <c r="M101" s="286">
        <v>0</v>
      </c>
    </row>
    <row r="102" spans="1:13">
      <c r="A102" s="34" t="s">
        <v>256</v>
      </c>
      <c r="B102" s="287">
        <v>3739</v>
      </c>
      <c r="C102" s="286">
        <v>887</v>
      </c>
      <c r="D102" s="286">
        <v>23.72</v>
      </c>
      <c r="E102" s="286">
        <v>86</v>
      </c>
      <c r="F102" s="286">
        <v>603</v>
      </c>
      <c r="G102" s="286">
        <v>198</v>
      </c>
      <c r="H102" s="286">
        <v>22.32</v>
      </c>
      <c r="I102" s="286">
        <v>191</v>
      </c>
      <c r="J102" s="286">
        <v>96.46</v>
      </c>
      <c r="K102" s="286">
        <v>0</v>
      </c>
      <c r="L102" s="286">
        <v>0</v>
      </c>
      <c r="M102" s="286">
        <v>0</v>
      </c>
    </row>
    <row r="103" spans="1:13">
      <c r="A103" s="34" t="s">
        <v>257</v>
      </c>
      <c r="B103" s="287">
        <v>4261</v>
      </c>
      <c r="C103" s="287">
        <v>1378</v>
      </c>
      <c r="D103" s="286">
        <v>32.340000000000003</v>
      </c>
      <c r="E103" s="286">
        <v>218</v>
      </c>
      <c r="F103" s="286">
        <v>699</v>
      </c>
      <c r="G103" s="286">
        <v>461</v>
      </c>
      <c r="H103" s="286">
        <v>33.450000000000003</v>
      </c>
      <c r="I103" s="286">
        <v>460</v>
      </c>
      <c r="J103" s="286">
        <v>99.78</v>
      </c>
      <c r="K103" s="286">
        <v>0</v>
      </c>
      <c r="L103" s="286">
        <v>0</v>
      </c>
      <c r="M103" s="286">
        <v>0</v>
      </c>
    </row>
    <row r="104" spans="1:13">
      <c r="A104" s="34" t="s">
        <v>258</v>
      </c>
      <c r="B104" s="287">
        <v>4914</v>
      </c>
      <c r="C104" s="286">
        <v>544</v>
      </c>
      <c r="D104" s="286">
        <v>11.07</v>
      </c>
      <c r="E104" s="286">
        <v>131</v>
      </c>
      <c r="F104" s="286">
        <v>259</v>
      </c>
      <c r="G104" s="286">
        <v>154</v>
      </c>
      <c r="H104" s="286">
        <v>28.31</v>
      </c>
      <c r="I104" s="286">
        <v>151</v>
      </c>
      <c r="J104" s="286">
        <v>98.05</v>
      </c>
      <c r="K104" s="286">
        <v>0</v>
      </c>
      <c r="L104" s="286">
        <v>0</v>
      </c>
      <c r="M104" s="286">
        <v>1</v>
      </c>
    </row>
    <row r="105" spans="1:13">
      <c r="A105" s="34" t="s">
        <v>259</v>
      </c>
      <c r="B105" s="287">
        <v>3339</v>
      </c>
      <c r="C105" s="286">
        <v>21</v>
      </c>
      <c r="D105" s="286">
        <v>0.63</v>
      </c>
      <c r="E105" s="286">
        <v>0</v>
      </c>
      <c r="F105" s="286">
        <v>15</v>
      </c>
      <c r="G105" s="286">
        <v>6</v>
      </c>
      <c r="H105" s="286">
        <v>28.57</v>
      </c>
      <c r="I105" s="286">
        <v>6</v>
      </c>
      <c r="J105" s="286">
        <v>100</v>
      </c>
      <c r="K105" s="286">
        <v>0</v>
      </c>
      <c r="L105" s="286">
        <v>0</v>
      </c>
      <c r="M105" s="286">
        <v>0</v>
      </c>
    </row>
    <row r="106" spans="1:13">
      <c r="A106" s="34" t="s">
        <v>260</v>
      </c>
      <c r="B106" s="289">
        <v>1609</v>
      </c>
      <c r="C106" s="288">
        <v>587</v>
      </c>
      <c r="D106" s="288">
        <v>36.479999999999997</v>
      </c>
      <c r="E106" s="288">
        <v>72</v>
      </c>
      <c r="F106" s="288">
        <v>320</v>
      </c>
      <c r="G106" s="288">
        <v>195</v>
      </c>
      <c r="H106" s="288">
        <v>33.22</v>
      </c>
      <c r="I106" s="288">
        <v>184</v>
      </c>
      <c r="J106" s="288">
        <v>94.36</v>
      </c>
      <c r="K106" s="288">
        <v>0</v>
      </c>
      <c r="L106" s="288">
        <v>0</v>
      </c>
      <c r="M106" s="288">
        <v>1</v>
      </c>
    </row>
    <row r="107" spans="1:13">
      <c r="A107" s="34" t="s">
        <v>261</v>
      </c>
      <c r="B107" s="289">
        <v>1810</v>
      </c>
      <c r="C107" s="288">
        <v>565</v>
      </c>
      <c r="D107" s="288">
        <v>31.22</v>
      </c>
      <c r="E107" s="288">
        <v>23</v>
      </c>
      <c r="F107" s="288">
        <v>439</v>
      </c>
      <c r="G107" s="288">
        <v>103</v>
      </c>
      <c r="H107" s="288">
        <v>18.23</v>
      </c>
      <c r="I107" s="288">
        <v>101</v>
      </c>
      <c r="J107" s="288">
        <v>98.06</v>
      </c>
      <c r="K107" s="288">
        <v>0</v>
      </c>
      <c r="L107" s="288">
        <v>0</v>
      </c>
      <c r="M107" s="288">
        <v>0</v>
      </c>
    </row>
    <row r="108" spans="1:13">
      <c r="A108" s="34" t="s">
        <v>262</v>
      </c>
      <c r="B108" s="289">
        <v>2686</v>
      </c>
      <c r="C108" s="289">
        <v>1168</v>
      </c>
      <c r="D108" s="288">
        <v>43.48</v>
      </c>
      <c r="E108" s="288">
        <v>23</v>
      </c>
      <c r="F108" s="288">
        <v>877</v>
      </c>
      <c r="G108" s="288">
        <v>268</v>
      </c>
      <c r="H108" s="288">
        <v>22.95</v>
      </c>
      <c r="I108" s="288">
        <v>201</v>
      </c>
      <c r="J108" s="288">
        <v>75</v>
      </c>
      <c r="K108" s="288">
        <v>3</v>
      </c>
      <c r="L108" s="288">
        <v>0</v>
      </c>
      <c r="M108" s="288">
        <v>1</v>
      </c>
    </row>
    <row r="109" spans="1:13">
      <c r="A109" s="34" t="s">
        <v>263</v>
      </c>
      <c r="B109" s="289">
        <v>2042</v>
      </c>
      <c r="C109" s="288">
        <v>552</v>
      </c>
      <c r="D109" s="288">
        <v>27.03</v>
      </c>
      <c r="E109" s="288">
        <v>3</v>
      </c>
      <c r="F109" s="288">
        <v>376</v>
      </c>
      <c r="G109" s="288">
        <v>173</v>
      </c>
      <c r="H109" s="288">
        <v>31.34</v>
      </c>
      <c r="I109" s="288">
        <v>173</v>
      </c>
      <c r="J109" s="288">
        <v>100</v>
      </c>
      <c r="K109" s="288">
        <v>4</v>
      </c>
      <c r="L109" s="288">
        <v>0</v>
      </c>
      <c r="M109" s="288">
        <v>0</v>
      </c>
    </row>
    <row r="110" spans="1:13">
      <c r="A110" s="34" t="s">
        <v>264</v>
      </c>
      <c r="B110" s="289">
        <v>2895</v>
      </c>
      <c r="C110" s="289">
        <v>1681</v>
      </c>
      <c r="D110" s="288">
        <v>58.07</v>
      </c>
      <c r="E110" s="288">
        <v>110</v>
      </c>
      <c r="F110" s="289">
        <v>1327</v>
      </c>
      <c r="G110" s="288">
        <v>244</v>
      </c>
      <c r="H110" s="288">
        <v>14.52</v>
      </c>
      <c r="I110" s="288">
        <v>242</v>
      </c>
      <c r="J110" s="288">
        <v>99.18</v>
      </c>
      <c r="K110" s="288">
        <v>5</v>
      </c>
      <c r="L110" s="288">
        <v>61</v>
      </c>
      <c r="M110" s="288">
        <v>27</v>
      </c>
    </row>
    <row r="111" spans="1:13">
      <c r="A111" s="34" t="s">
        <v>265</v>
      </c>
      <c r="B111" s="289">
        <v>1923</v>
      </c>
      <c r="C111" s="288">
        <v>814</v>
      </c>
      <c r="D111" s="288">
        <v>42.33</v>
      </c>
      <c r="E111" s="288">
        <v>231</v>
      </c>
      <c r="F111" s="288">
        <v>402</v>
      </c>
      <c r="G111" s="288">
        <v>181</v>
      </c>
      <c r="H111" s="288">
        <v>22.24</v>
      </c>
      <c r="I111" s="288">
        <v>180</v>
      </c>
      <c r="J111" s="288">
        <v>99.45</v>
      </c>
      <c r="K111" s="288">
        <v>27</v>
      </c>
      <c r="L111" s="288">
        <v>0</v>
      </c>
      <c r="M111" s="288">
        <v>0</v>
      </c>
    </row>
    <row r="112" spans="1:13">
      <c r="A112" s="34" t="s">
        <v>266</v>
      </c>
      <c r="B112" s="288">
        <v>820</v>
      </c>
      <c r="C112" s="288">
        <v>250</v>
      </c>
      <c r="D112" s="288">
        <v>30.49</v>
      </c>
      <c r="E112" s="288">
        <v>24</v>
      </c>
      <c r="F112" s="288">
        <v>160</v>
      </c>
      <c r="G112" s="288">
        <v>66</v>
      </c>
      <c r="H112" s="288">
        <v>26.4</v>
      </c>
      <c r="I112" s="288">
        <v>62</v>
      </c>
      <c r="J112" s="288">
        <v>93.94</v>
      </c>
      <c r="K112" s="288">
        <v>0</v>
      </c>
      <c r="L112" s="288">
        <v>1</v>
      </c>
      <c r="M112" s="288">
        <v>2</v>
      </c>
    </row>
    <row r="113" spans="1:13">
      <c r="A113" s="34" t="s">
        <v>267</v>
      </c>
      <c r="B113" s="289">
        <v>1012</v>
      </c>
      <c r="C113" s="288">
        <v>801</v>
      </c>
      <c r="D113" s="288">
        <v>79.150000000000006</v>
      </c>
      <c r="E113" s="288">
        <v>195</v>
      </c>
      <c r="F113" s="288">
        <v>395</v>
      </c>
      <c r="G113" s="288">
        <v>211</v>
      </c>
      <c r="H113" s="288">
        <v>26.34</v>
      </c>
      <c r="I113" s="288">
        <v>164</v>
      </c>
      <c r="J113" s="288">
        <v>77.73</v>
      </c>
      <c r="K113" s="288">
        <v>0</v>
      </c>
      <c r="L113" s="288">
        <v>2</v>
      </c>
      <c r="M113" s="288">
        <v>49</v>
      </c>
    </row>
    <row r="114" spans="1:13">
      <c r="A114" s="34" t="s">
        <v>268</v>
      </c>
      <c r="B114" s="288">
        <v>723</v>
      </c>
      <c r="C114" s="288">
        <v>509</v>
      </c>
      <c r="D114" s="288">
        <v>70.400000000000006</v>
      </c>
      <c r="E114" s="288">
        <v>50</v>
      </c>
      <c r="F114" s="288">
        <v>224</v>
      </c>
      <c r="G114" s="288">
        <v>235</v>
      </c>
      <c r="H114" s="288">
        <v>46.17</v>
      </c>
      <c r="I114" s="288">
        <v>122</v>
      </c>
      <c r="J114" s="288">
        <v>51.91</v>
      </c>
      <c r="K114" s="288">
        <v>35</v>
      </c>
      <c r="L114" s="288">
        <v>6</v>
      </c>
      <c r="M114" s="288">
        <v>12</v>
      </c>
    </row>
    <row r="115" spans="1:13">
      <c r="A115" s="34" t="s">
        <v>269</v>
      </c>
      <c r="B115" s="289">
        <v>1725</v>
      </c>
      <c r="C115" s="288">
        <v>257</v>
      </c>
      <c r="D115" s="288">
        <v>14.9</v>
      </c>
      <c r="E115" s="288">
        <v>0</v>
      </c>
      <c r="F115" s="288">
        <v>60</v>
      </c>
      <c r="G115" s="288">
        <v>197</v>
      </c>
      <c r="H115" s="288">
        <v>76.650000000000006</v>
      </c>
      <c r="I115" s="288">
        <v>197</v>
      </c>
      <c r="J115" s="288">
        <v>100</v>
      </c>
      <c r="K115" s="288">
        <v>0</v>
      </c>
      <c r="L115" s="288">
        <v>0</v>
      </c>
      <c r="M115" s="288">
        <v>0</v>
      </c>
    </row>
    <row r="116" spans="1:13">
      <c r="A116" s="34" t="s">
        <v>270</v>
      </c>
      <c r="B116" s="291">
        <v>2676</v>
      </c>
      <c r="C116" s="290">
        <v>670</v>
      </c>
      <c r="D116" s="290">
        <v>25.04</v>
      </c>
      <c r="E116" s="290">
        <v>44</v>
      </c>
      <c r="F116" s="290">
        <v>559</v>
      </c>
      <c r="G116" s="290">
        <v>67</v>
      </c>
      <c r="H116" s="290">
        <v>10</v>
      </c>
      <c r="I116" s="290">
        <v>44</v>
      </c>
      <c r="J116" s="290">
        <v>65.67</v>
      </c>
      <c r="K116" s="290">
        <v>0</v>
      </c>
      <c r="L116" s="290">
        <v>0</v>
      </c>
      <c r="M116" s="290">
        <v>1</v>
      </c>
    </row>
    <row r="117" spans="1:13">
      <c r="A117" s="34" t="s">
        <v>271</v>
      </c>
      <c r="B117" s="291">
        <v>3109</v>
      </c>
      <c r="C117" s="291">
        <v>3102</v>
      </c>
      <c r="D117" s="290">
        <v>99.77</v>
      </c>
      <c r="E117" s="290">
        <v>27</v>
      </c>
      <c r="F117" s="291">
        <v>2419</v>
      </c>
      <c r="G117" s="290">
        <v>656</v>
      </c>
      <c r="H117" s="290">
        <v>21.15</v>
      </c>
      <c r="I117" s="290">
        <v>654</v>
      </c>
      <c r="J117" s="290">
        <v>99.7</v>
      </c>
      <c r="K117" s="290">
        <v>3</v>
      </c>
      <c r="L117" s="290">
        <v>1</v>
      </c>
      <c r="M117" s="290">
        <v>1</v>
      </c>
    </row>
    <row r="118" spans="1:13">
      <c r="A118" s="34" t="s">
        <v>272</v>
      </c>
      <c r="B118" s="291">
        <v>4733</v>
      </c>
      <c r="C118" s="291">
        <v>1229</v>
      </c>
      <c r="D118" s="290">
        <v>25.97</v>
      </c>
      <c r="E118" s="290">
        <v>158</v>
      </c>
      <c r="F118" s="290">
        <v>829</v>
      </c>
      <c r="G118" s="290">
        <v>242</v>
      </c>
      <c r="H118" s="290">
        <v>19.690000000000001</v>
      </c>
      <c r="I118" s="290">
        <v>206</v>
      </c>
      <c r="J118" s="290">
        <v>85.12</v>
      </c>
      <c r="K118" s="290">
        <v>0</v>
      </c>
      <c r="L118" s="290">
        <v>0</v>
      </c>
      <c r="M118" s="290">
        <v>0</v>
      </c>
    </row>
    <row r="119" spans="1:13">
      <c r="A119" s="34" t="s">
        <v>273</v>
      </c>
      <c r="B119" s="291">
        <v>5527</v>
      </c>
      <c r="C119" s="291">
        <v>2855</v>
      </c>
      <c r="D119" s="290">
        <v>51.66</v>
      </c>
      <c r="E119" s="290">
        <v>13</v>
      </c>
      <c r="F119" s="291">
        <v>2800</v>
      </c>
      <c r="G119" s="290">
        <v>42</v>
      </c>
      <c r="H119" s="290">
        <v>1.47</v>
      </c>
      <c r="I119" s="290">
        <v>41</v>
      </c>
      <c r="J119" s="290">
        <v>97.62</v>
      </c>
      <c r="K119" s="290">
        <v>0</v>
      </c>
      <c r="L119" s="290">
        <v>0</v>
      </c>
      <c r="M119" s="290">
        <v>0</v>
      </c>
    </row>
    <row r="120" spans="1:13">
      <c r="A120" s="34" t="s">
        <v>274</v>
      </c>
      <c r="B120" s="291">
        <v>4087</v>
      </c>
      <c r="C120" s="291">
        <v>3463</v>
      </c>
      <c r="D120" s="290">
        <v>84.73</v>
      </c>
      <c r="E120" s="290">
        <v>47</v>
      </c>
      <c r="F120" s="291">
        <v>2469</v>
      </c>
      <c r="G120" s="290">
        <v>947</v>
      </c>
      <c r="H120" s="290">
        <v>27.35</v>
      </c>
      <c r="I120" s="290">
        <v>935</v>
      </c>
      <c r="J120" s="290">
        <v>98.73</v>
      </c>
      <c r="K120" s="290">
        <v>2</v>
      </c>
      <c r="L120" s="290">
        <v>0</v>
      </c>
      <c r="M120" s="290">
        <v>0</v>
      </c>
    </row>
    <row r="121" spans="1:13" ht="27.6">
      <c r="A121" s="34" t="s">
        <v>275</v>
      </c>
      <c r="B121" s="291">
        <v>5256</v>
      </c>
      <c r="C121" s="290">
        <v>837</v>
      </c>
      <c r="D121" s="290">
        <v>15.92</v>
      </c>
      <c r="E121" s="290">
        <v>56</v>
      </c>
      <c r="F121" s="290">
        <v>629</v>
      </c>
      <c r="G121" s="290">
        <v>152</v>
      </c>
      <c r="H121" s="290">
        <v>18.16</v>
      </c>
      <c r="I121" s="290">
        <v>150</v>
      </c>
      <c r="J121" s="290">
        <v>98.68</v>
      </c>
      <c r="K121" s="290">
        <v>0</v>
      </c>
      <c r="L121" s="290">
        <v>0</v>
      </c>
      <c r="M121" s="290">
        <v>0</v>
      </c>
    </row>
    <row r="122" spans="1:13">
      <c r="A122" s="34" t="s">
        <v>276</v>
      </c>
      <c r="B122" s="291">
        <v>3257</v>
      </c>
      <c r="C122" s="290">
        <v>159</v>
      </c>
      <c r="D122" s="290">
        <v>4.88</v>
      </c>
      <c r="E122" s="290">
        <v>13</v>
      </c>
      <c r="F122" s="290">
        <v>102</v>
      </c>
      <c r="G122" s="290">
        <v>44</v>
      </c>
      <c r="H122" s="290">
        <v>27.67</v>
      </c>
      <c r="I122" s="290">
        <v>42</v>
      </c>
      <c r="J122" s="290">
        <v>95.45</v>
      </c>
      <c r="K122" s="290">
        <v>0</v>
      </c>
      <c r="L122" s="290">
        <v>0</v>
      </c>
      <c r="M122" s="290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workbookViewId="0">
      <selection activeCell="A118" sqref="A118:L124"/>
    </sheetView>
  </sheetViews>
  <sheetFormatPr defaultRowHeight="14.4"/>
  <cols>
    <col min="1" max="1" width="69.44140625" customWidth="1"/>
  </cols>
  <sheetData>
    <row r="1" spans="1:12">
      <c r="A1" s="326" t="s">
        <v>277</v>
      </c>
      <c r="B1" s="326" t="s">
        <v>153</v>
      </c>
      <c r="C1" s="326" t="s">
        <v>154</v>
      </c>
      <c r="D1" s="326" t="s">
        <v>551</v>
      </c>
      <c r="E1" s="326">
        <v>2561</v>
      </c>
      <c r="F1" s="326"/>
      <c r="G1" s="326">
        <v>2562</v>
      </c>
      <c r="H1" s="326"/>
      <c r="I1" s="326"/>
      <c r="J1" s="326"/>
      <c r="K1" s="326"/>
      <c r="L1" s="326"/>
    </row>
    <row r="2" spans="1:12">
      <c r="A2" s="326"/>
      <c r="B2" s="326"/>
      <c r="C2" s="326"/>
      <c r="D2" s="326"/>
      <c r="E2" s="326" t="s">
        <v>149</v>
      </c>
      <c r="F2" s="326"/>
      <c r="G2" s="326" t="s">
        <v>150</v>
      </c>
      <c r="H2" s="326"/>
      <c r="I2" s="326" t="s">
        <v>151</v>
      </c>
      <c r="J2" s="326"/>
      <c r="K2" s="326" t="s">
        <v>152</v>
      </c>
      <c r="L2" s="326"/>
    </row>
    <row r="3" spans="1:12">
      <c r="A3" s="326"/>
      <c r="B3" s="326"/>
      <c r="C3" s="326"/>
      <c r="D3" s="326"/>
      <c r="E3" s="54" t="s">
        <v>552</v>
      </c>
      <c r="F3" s="54" t="s">
        <v>553</v>
      </c>
      <c r="G3" s="54" t="s">
        <v>552</v>
      </c>
      <c r="H3" s="54" t="s">
        <v>553</v>
      </c>
      <c r="I3" s="54" t="s">
        <v>552</v>
      </c>
      <c r="J3" s="54" t="s">
        <v>553</v>
      </c>
      <c r="K3" s="54" t="s">
        <v>552</v>
      </c>
      <c r="L3" s="54" t="s">
        <v>553</v>
      </c>
    </row>
    <row r="4" spans="1:12">
      <c r="A4" s="55" t="s">
        <v>156</v>
      </c>
      <c r="B4" s="56">
        <v>3803</v>
      </c>
      <c r="C4" s="56">
        <v>3556</v>
      </c>
      <c r="D4" s="55">
        <v>93.51</v>
      </c>
      <c r="E4" s="56">
        <v>2024</v>
      </c>
      <c r="F4" s="55">
        <v>53.22</v>
      </c>
      <c r="G4" s="56">
        <v>1529</v>
      </c>
      <c r="H4" s="55">
        <v>40.21</v>
      </c>
      <c r="I4" s="55">
        <v>3</v>
      </c>
      <c r="J4" s="55">
        <v>0.08</v>
      </c>
      <c r="K4" s="55">
        <v>0</v>
      </c>
      <c r="L4" s="55">
        <v>0</v>
      </c>
    </row>
    <row r="5" spans="1:12">
      <c r="A5" s="55" t="s">
        <v>157</v>
      </c>
      <c r="B5" s="56">
        <v>4948</v>
      </c>
      <c r="C5" s="56">
        <v>4608</v>
      </c>
      <c r="D5" s="55">
        <v>93.13</v>
      </c>
      <c r="E5" s="56">
        <v>4431</v>
      </c>
      <c r="F5" s="55">
        <v>89.55</v>
      </c>
      <c r="G5" s="55">
        <v>174</v>
      </c>
      <c r="H5" s="55">
        <v>3.52</v>
      </c>
      <c r="I5" s="55">
        <v>3</v>
      </c>
      <c r="J5" s="55">
        <v>0.06</v>
      </c>
      <c r="K5" s="55">
        <v>0</v>
      </c>
      <c r="L5" s="55">
        <v>0</v>
      </c>
    </row>
    <row r="6" spans="1:12">
      <c r="A6" s="55" t="s">
        <v>158</v>
      </c>
      <c r="B6" s="56">
        <v>4348</v>
      </c>
      <c r="C6" s="56">
        <v>4299</v>
      </c>
      <c r="D6" s="55">
        <v>98.87</v>
      </c>
      <c r="E6" s="56">
        <v>1815</v>
      </c>
      <c r="F6" s="55">
        <v>41.74</v>
      </c>
      <c r="G6" s="56">
        <v>2483</v>
      </c>
      <c r="H6" s="55">
        <v>57.11</v>
      </c>
      <c r="I6" s="55">
        <v>1</v>
      </c>
      <c r="J6" s="55">
        <v>0.02</v>
      </c>
      <c r="K6" s="55">
        <v>0</v>
      </c>
      <c r="L6" s="55">
        <v>0</v>
      </c>
    </row>
    <row r="7" spans="1:12">
      <c r="A7" s="55" t="s">
        <v>159</v>
      </c>
      <c r="B7" s="56">
        <v>2378</v>
      </c>
      <c r="C7" s="56">
        <v>2084</v>
      </c>
      <c r="D7" s="55">
        <v>87.64</v>
      </c>
      <c r="E7" s="56">
        <v>1786</v>
      </c>
      <c r="F7" s="55">
        <v>75.11</v>
      </c>
      <c r="G7" s="55">
        <v>296</v>
      </c>
      <c r="H7" s="55">
        <v>12.45</v>
      </c>
      <c r="I7" s="55">
        <v>2</v>
      </c>
      <c r="J7" s="55">
        <v>0.08</v>
      </c>
      <c r="K7" s="55">
        <v>0</v>
      </c>
      <c r="L7" s="55">
        <v>0</v>
      </c>
    </row>
    <row r="8" spans="1:12">
      <c r="A8" s="55" t="s">
        <v>160</v>
      </c>
      <c r="B8" s="56">
        <v>3768</v>
      </c>
      <c r="C8" s="56">
        <v>2676</v>
      </c>
      <c r="D8" s="55">
        <v>71.02</v>
      </c>
      <c r="E8" s="56">
        <v>2381</v>
      </c>
      <c r="F8" s="55">
        <v>63.19</v>
      </c>
      <c r="G8" s="55">
        <v>283</v>
      </c>
      <c r="H8" s="55">
        <v>7.51</v>
      </c>
      <c r="I8" s="55">
        <v>12</v>
      </c>
      <c r="J8" s="55">
        <v>0.32</v>
      </c>
      <c r="K8" s="55">
        <v>0</v>
      </c>
      <c r="L8" s="55">
        <v>0</v>
      </c>
    </row>
    <row r="9" spans="1:12">
      <c r="A9" s="55" t="s">
        <v>161</v>
      </c>
      <c r="B9" s="56">
        <v>2260</v>
      </c>
      <c r="C9" s="56">
        <v>2163</v>
      </c>
      <c r="D9" s="55">
        <v>95.71</v>
      </c>
      <c r="E9" s="56">
        <v>1499</v>
      </c>
      <c r="F9" s="55">
        <v>66.33</v>
      </c>
      <c r="G9" s="55">
        <v>663</v>
      </c>
      <c r="H9" s="55">
        <v>29.34</v>
      </c>
      <c r="I9" s="55">
        <v>1</v>
      </c>
      <c r="J9" s="55">
        <v>0.04</v>
      </c>
      <c r="K9" s="55">
        <v>0</v>
      </c>
      <c r="L9" s="55">
        <v>0</v>
      </c>
    </row>
    <row r="10" spans="1:12">
      <c r="A10" s="55" t="s">
        <v>162</v>
      </c>
      <c r="B10" s="56">
        <v>1784</v>
      </c>
      <c r="C10" s="56">
        <v>1707</v>
      </c>
      <c r="D10" s="55">
        <v>95.68</v>
      </c>
      <c r="E10" s="56">
        <v>1493</v>
      </c>
      <c r="F10" s="55">
        <v>83.69</v>
      </c>
      <c r="G10" s="55">
        <v>212</v>
      </c>
      <c r="H10" s="55">
        <v>11.88</v>
      </c>
      <c r="I10" s="55">
        <v>2</v>
      </c>
      <c r="J10" s="55">
        <v>0.11</v>
      </c>
      <c r="K10" s="55">
        <v>0</v>
      </c>
      <c r="L10" s="55">
        <v>0</v>
      </c>
    </row>
    <row r="11" spans="1:12">
      <c r="A11" s="55" t="s">
        <v>163</v>
      </c>
      <c r="B11" s="56">
        <v>3592</v>
      </c>
      <c r="C11" s="56">
        <v>2940</v>
      </c>
      <c r="D11" s="55">
        <v>81.849999999999994</v>
      </c>
      <c r="E11" s="56">
        <v>2573</v>
      </c>
      <c r="F11" s="55">
        <v>71.63</v>
      </c>
      <c r="G11" s="55">
        <v>366</v>
      </c>
      <c r="H11" s="55">
        <v>10.19</v>
      </c>
      <c r="I11" s="55">
        <v>1</v>
      </c>
      <c r="J11" s="55">
        <v>0.03</v>
      </c>
      <c r="K11" s="55">
        <v>0</v>
      </c>
      <c r="L11" s="55">
        <v>0</v>
      </c>
    </row>
    <row r="12" spans="1:12">
      <c r="A12" s="55" t="s">
        <v>164</v>
      </c>
      <c r="B12" s="56">
        <v>2712</v>
      </c>
      <c r="C12" s="56">
        <v>2559</v>
      </c>
      <c r="D12" s="55">
        <v>94.36</v>
      </c>
      <c r="E12" s="56">
        <v>2345</v>
      </c>
      <c r="F12" s="55">
        <v>86.47</v>
      </c>
      <c r="G12" s="55">
        <v>212</v>
      </c>
      <c r="H12" s="55">
        <v>7.82</v>
      </c>
      <c r="I12" s="55">
        <v>2</v>
      </c>
      <c r="J12" s="55">
        <v>7.0000000000000007E-2</v>
      </c>
      <c r="K12" s="55">
        <v>0</v>
      </c>
      <c r="L12" s="55">
        <v>0</v>
      </c>
    </row>
    <row r="13" spans="1:12">
      <c r="A13" s="55" t="s">
        <v>165</v>
      </c>
      <c r="B13" s="56">
        <v>2417</v>
      </c>
      <c r="C13" s="56">
        <v>2288</v>
      </c>
      <c r="D13" s="55">
        <v>94.66</v>
      </c>
      <c r="E13" s="56">
        <v>1719</v>
      </c>
      <c r="F13" s="55">
        <v>71.12</v>
      </c>
      <c r="G13" s="55">
        <v>560</v>
      </c>
      <c r="H13" s="55">
        <v>23.17</v>
      </c>
      <c r="I13" s="55">
        <v>9</v>
      </c>
      <c r="J13" s="55">
        <v>0.37</v>
      </c>
      <c r="K13" s="55">
        <v>0</v>
      </c>
      <c r="L13" s="55">
        <v>0</v>
      </c>
    </row>
    <row r="14" spans="1:12">
      <c r="A14" s="55" t="s">
        <v>166</v>
      </c>
      <c r="B14" s="56">
        <v>2207</v>
      </c>
      <c r="C14" s="56">
        <v>1701</v>
      </c>
      <c r="D14" s="55">
        <v>77.069999999999993</v>
      </c>
      <c r="E14" s="56">
        <v>1510</v>
      </c>
      <c r="F14" s="55">
        <v>68.42</v>
      </c>
      <c r="G14" s="55">
        <v>187</v>
      </c>
      <c r="H14" s="55">
        <v>8.4700000000000006</v>
      </c>
      <c r="I14" s="55">
        <v>4</v>
      </c>
      <c r="J14" s="55">
        <v>0.18</v>
      </c>
      <c r="K14" s="55">
        <v>0</v>
      </c>
      <c r="L14" s="55">
        <v>0</v>
      </c>
    </row>
    <row r="15" spans="1:12">
      <c r="A15" s="55" t="s">
        <v>167</v>
      </c>
      <c r="B15" s="56">
        <v>6661</v>
      </c>
      <c r="C15" s="56">
        <v>4463</v>
      </c>
      <c r="D15" s="55">
        <v>67</v>
      </c>
      <c r="E15" s="56">
        <v>4163</v>
      </c>
      <c r="F15" s="55">
        <v>62.5</v>
      </c>
      <c r="G15" s="55">
        <v>296</v>
      </c>
      <c r="H15" s="55">
        <v>4.4400000000000004</v>
      </c>
      <c r="I15" s="55">
        <v>4</v>
      </c>
      <c r="J15" s="55">
        <v>0.06</v>
      </c>
      <c r="K15" s="55">
        <v>0</v>
      </c>
      <c r="L15" s="55">
        <v>0</v>
      </c>
    </row>
    <row r="16" spans="1:12">
      <c r="A16" s="55" t="s">
        <v>168</v>
      </c>
      <c r="B16" s="56">
        <v>4728</v>
      </c>
      <c r="C16" s="56">
        <v>4443</v>
      </c>
      <c r="D16" s="55">
        <v>93.97</v>
      </c>
      <c r="E16" s="56">
        <v>2846</v>
      </c>
      <c r="F16" s="55">
        <v>60.19</v>
      </c>
      <c r="G16" s="56">
        <v>1592</v>
      </c>
      <c r="H16" s="55">
        <v>33.67</v>
      </c>
      <c r="I16" s="55">
        <v>5</v>
      </c>
      <c r="J16" s="55">
        <v>0.11</v>
      </c>
      <c r="K16" s="55">
        <v>0</v>
      </c>
      <c r="L16" s="55">
        <v>0</v>
      </c>
    </row>
    <row r="17" spans="1:12">
      <c r="A17" s="55" t="s">
        <v>169</v>
      </c>
      <c r="B17" s="56">
        <v>7385</v>
      </c>
      <c r="C17" s="56">
        <v>5796</v>
      </c>
      <c r="D17" s="55">
        <v>78.48</v>
      </c>
      <c r="E17" s="56">
        <v>4980</v>
      </c>
      <c r="F17" s="55">
        <v>67.430000000000007</v>
      </c>
      <c r="G17" s="55">
        <v>814</v>
      </c>
      <c r="H17" s="55">
        <v>11.02</v>
      </c>
      <c r="I17" s="55">
        <v>2</v>
      </c>
      <c r="J17" s="55">
        <v>0.03</v>
      </c>
      <c r="K17" s="55">
        <v>0</v>
      </c>
      <c r="L17" s="55">
        <v>0</v>
      </c>
    </row>
    <row r="18" spans="1:12">
      <c r="A18" s="55" t="s">
        <v>170</v>
      </c>
      <c r="B18" s="56">
        <v>2999</v>
      </c>
      <c r="C18" s="56">
        <v>2986</v>
      </c>
      <c r="D18" s="55">
        <v>99.57</v>
      </c>
      <c r="E18" s="56">
        <v>2948</v>
      </c>
      <c r="F18" s="55">
        <v>98.3</v>
      </c>
      <c r="G18" s="55">
        <v>38</v>
      </c>
      <c r="H18" s="55">
        <v>1.27</v>
      </c>
      <c r="I18" s="55">
        <v>0</v>
      </c>
      <c r="J18" s="55">
        <v>0</v>
      </c>
      <c r="K18" s="55">
        <v>0</v>
      </c>
      <c r="L18" s="55">
        <v>0</v>
      </c>
    </row>
    <row r="19" spans="1:12">
      <c r="A19" s="55" t="s">
        <v>171</v>
      </c>
      <c r="B19" s="56">
        <v>2192</v>
      </c>
      <c r="C19" s="56">
        <v>2038</v>
      </c>
      <c r="D19" s="55">
        <v>92.97</v>
      </c>
      <c r="E19" s="56">
        <v>1942</v>
      </c>
      <c r="F19" s="55">
        <v>88.59</v>
      </c>
      <c r="G19" s="55">
        <v>92</v>
      </c>
      <c r="H19" s="55">
        <v>4.2</v>
      </c>
      <c r="I19" s="55">
        <v>4</v>
      </c>
      <c r="J19" s="55">
        <v>0.18</v>
      </c>
      <c r="K19" s="55">
        <v>0</v>
      </c>
      <c r="L19" s="55">
        <v>0</v>
      </c>
    </row>
    <row r="20" spans="1:12">
      <c r="A20" s="55" t="s">
        <v>172</v>
      </c>
      <c r="B20" s="56">
        <v>1778</v>
      </c>
      <c r="C20" s="56">
        <v>1369</v>
      </c>
      <c r="D20" s="55">
        <v>77</v>
      </c>
      <c r="E20" s="56">
        <v>1290</v>
      </c>
      <c r="F20" s="55">
        <v>72.55</v>
      </c>
      <c r="G20" s="55">
        <v>77</v>
      </c>
      <c r="H20" s="55">
        <v>4.33</v>
      </c>
      <c r="I20" s="55">
        <v>2</v>
      </c>
      <c r="J20" s="55">
        <v>0.11</v>
      </c>
      <c r="K20" s="55">
        <v>0</v>
      </c>
      <c r="L20" s="55">
        <v>0</v>
      </c>
    </row>
    <row r="21" spans="1:12">
      <c r="A21" s="55" t="s">
        <v>173</v>
      </c>
      <c r="B21" s="56">
        <v>3917</v>
      </c>
      <c r="C21" s="56">
        <v>2983</v>
      </c>
      <c r="D21" s="55">
        <v>76.16</v>
      </c>
      <c r="E21" s="56">
        <v>2332</v>
      </c>
      <c r="F21" s="55">
        <v>59.54</v>
      </c>
      <c r="G21" s="55">
        <v>624</v>
      </c>
      <c r="H21" s="55">
        <v>15.93</v>
      </c>
      <c r="I21" s="55">
        <v>27</v>
      </c>
      <c r="J21" s="55">
        <v>0.69</v>
      </c>
      <c r="K21" s="55">
        <v>0</v>
      </c>
      <c r="L21" s="55">
        <v>0</v>
      </c>
    </row>
    <row r="22" spans="1:12">
      <c r="A22" s="55" t="s">
        <v>174</v>
      </c>
      <c r="B22" s="56">
        <v>3653</v>
      </c>
      <c r="C22" s="56">
        <v>3420</v>
      </c>
      <c r="D22" s="55">
        <v>93.62</v>
      </c>
      <c r="E22" s="56">
        <v>3171</v>
      </c>
      <c r="F22" s="55">
        <v>86.81</v>
      </c>
      <c r="G22" s="55">
        <v>243</v>
      </c>
      <c r="H22" s="55">
        <v>6.65</v>
      </c>
      <c r="I22" s="55">
        <v>6</v>
      </c>
      <c r="J22" s="55">
        <v>0.16</v>
      </c>
      <c r="K22" s="55">
        <v>0</v>
      </c>
      <c r="L22" s="55">
        <v>0</v>
      </c>
    </row>
    <row r="23" spans="1:12">
      <c r="A23" s="55" t="s">
        <v>175</v>
      </c>
      <c r="B23" s="56">
        <v>1963</v>
      </c>
      <c r="C23" s="56">
        <v>1963</v>
      </c>
      <c r="D23" s="55">
        <v>100</v>
      </c>
      <c r="E23" s="56">
        <v>1720</v>
      </c>
      <c r="F23" s="55">
        <v>87.62</v>
      </c>
      <c r="G23" s="55">
        <v>242</v>
      </c>
      <c r="H23" s="55">
        <v>12.33</v>
      </c>
      <c r="I23" s="55">
        <v>1</v>
      </c>
      <c r="J23" s="55">
        <v>0.05</v>
      </c>
      <c r="K23" s="55">
        <v>0</v>
      </c>
      <c r="L23" s="55">
        <v>0</v>
      </c>
    </row>
    <row r="24" spans="1:12">
      <c r="A24" s="55" t="s">
        <v>176</v>
      </c>
      <c r="B24" s="56">
        <v>3435</v>
      </c>
      <c r="C24" s="56">
        <v>3373</v>
      </c>
      <c r="D24" s="55">
        <v>98.2</v>
      </c>
      <c r="E24" s="56">
        <v>3359</v>
      </c>
      <c r="F24" s="55">
        <v>97.79</v>
      </c>
      <c r="G24" s="55">
        <v>13</v>
      </c>
      <c r="H24" s="55">
        <v>0.38</v>
      </c>
      <c r="I24" s="55">
        <v>1</v>
      </c>
      <c r="J24" s="55">
        <v>0.03</v>
      </c>
      <c r="K24" s="55">
        <v>0</v>
      </c>
      <c r="L24" s="55">
        <v>0</v>
      </c>
    </row>
    <row r="25" spans="1:12">
      <c r="A25" s="55" t="s">
        <v>177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</row>
    <row r="26" spans="1:12">
      <c r="A26" s="55" t="s">
        <v>178</v>
      </c>
      <c r="B26" s="56">
        <v>15444</v>
      </c>
      <c r="C26" s="56">
        <v>10490</v>
      </c>
      <c r="D26" s="55">
        <v>67.92</v>
      </c>
      <c r="E26" s="56">
        <v>9531</v>
      </c>
      <c r="F26" s="55">
        <v>61.71</v>
      </c>
      <c r="G26" s="55">
        <v>945</v>
      </c>
      <c r="H26" s="55">
        <v>6.12</v>
      </c>
      <c r="I26" s="55">
        <v>14</v>
      </c>
      <c r="J26" s="55">
        <v>0.09</v>
      </c>
      <c r="K26" s="55">
        <v>0</v>
      </c>
      <c r="L26" s="55">
        <v>0</v>
      </c>
    </row>
    <row r="27" spans="1:12">
      <c r="A27" s="57" t="s">
        <v>179</v>
      </c>
      <c r="B27" s="58">
        <v>3707</v>
      </c>
      <c r="C27" s="58">
        <v>2506</v>
      </c>
      <c r="D27" s="57">
        <v>67.599999999999994</v>
      </c>
      <c r="E27" s="58">
        <v>2217</v>
      </c>
      <c r="F27" s="57">
        <v>59.81</v>
      </c>
      <c r="G27" s="57">
        <v>282</v>
      </c>
      <c r="H27" s="57">
        <v>7.61</v>
      </c>
      <c r="I27" s="57">
        <v>7</v>
      </c>
      <c r="J27" s="57">
        <v>0.19</v>
      </c>
      <c r="K27" s="57">
        <v>0</v>
      </c>
      <c r="L27" s="57">
        <v>0</v>
      </c>
    </row>
    <row r="28" spans="1:12">
      <c r="A28" s="57" t="s">
        <v>180</v>
      </c>
      <c r="B28" s="58">
        <v>4797</v>
      </c>
      <c r="C28" s="58">
        <v>3451</v>
      </c>
      <c r="D28" s="57">
        <v>71.94</v>
      </c>
      <c r="E28" s="58">
        <v>2945</v>
      </c>
      <c r="F28" s="57">
        <v>61.39</v>
      </c>
      <c r="G28" s="57">
        <v>489</v>
      </c>
      <c r="H28" s="57">
        <v>10.19</v>
      </c>
      <c r="I28" s="57">
        <v>17</v>
      </c>
      <c r="J28" s="57">
        <v>0.35</v>
      </c>
      <c r="K28" s="57">
        <v>0</v>
      </c>
      <c r="L28" s="57">
        <v>0</v>
      </c>
    </row>
    <row r="29" spans="1:12">
      <c r="A29" s="57" t="s">
        <v>181</v>
      </c>
      <c r="B29" s="58">
        <v>3321</v>
      </c>
      <c r="C29" s="58">
        <v>2340</v>
      </c>
      <c r="D29" s="57">
        <v>70.459999999999994</v>
      </c>
      <c r="E29" s="58">
        <v>2189</v>
      </c>
      <c r="F29" s="57">
        <v>65.91</v>
      </c>
      <c r="G29" s="57">
        <v>144</v>
      </c>
      <c r="H29" s="57">
        <v>4.34</v>
      </c>
      <c r="I29" s="57">
        <v>7</v>
      </c>
      <c r="J29" s="57">
        <v>0.21</v>
      </c>
      <c r="K29" s="57">
        <v>0</v>
      </c>
      <c r="L29" s="57">
        <v>0</v>
      </c>
    </row>
    <row r="30" spans="1:12">
      <c r="A30" s="57" t="s">
        <v>182</v>
      </c>
      <c r="B30" s="57">
        <v>850</v>
      </c>
      <c r="C30" s="57">
        <v>820</v>
      </c>
      <c r="D30" s="57">
        <v>96.47</v>
      </c>
      <c r="E30" s="57">
        <v>804</v>
      </c>
      <c r="F30" s="57">
        <v>94.59</v>
      </c>
      <c r="G30" s="57">
        <v>14</v>
      </c>
      <c r="H30" s="57">
        <v>1.65</v>
      </c>
      <c r="I30" s="57">
        <v>2</v>
      </c>
      <c r="J30" s="57">
        <v>0.24</v>
      </c>
      <c r="K30" s="57">
        <v>0</v>
      </c>
      <c r="L30" s="57">
        <v>0</v>
      </c>
    </row>
    <row r="31" spans="1:12">
      <c r="A31" s="57" t="s">
        <v>183</v>
      </c>
      <c r="B31" s="58">
        <v>2156</v>
      </c>
      <c r="C31" s="58">
        <v>1565</v>
      </c>
      <c r="D31" s="57">
        <v>72.59</v>
      </c>
      <c r="E31" s="58">
        <v>1486</v>
      </c>
      <c r="F31" s="57">
        <v>68.92</v>
      </c>
      <c r="G31" s="57">
        <v>73</v>
      </c>
      <c r="H31" s="57">
        <v>3.39</v>
      </c>
      <c r="I31" s="57">
        <v>6</v>
      </c>
      <c r="J31" s="57">
        <v>0.28000000000000003</v>
      </c>
      <c r="K31" s="57">
        <v>0</v>
      </c>
      <c r="L31" s="57">
        <v>0</v>
      </c>
    </row>
    <row r="32" spans="1:12">
      <c r="A32" s="57" t="s">
        <v>184</v>
      </c>
      <c r="B32" s="58">
        <v>1642</v>
      </c>
      <c r="C32" s="57">
        <v>838</v>
      </c>
      <c r="D32" s="57">
        <v>51.04</v>
      </c>
      <c r="E32" s="57">
        <v>464</v>
      </c>
      <c r="F32" s="57">
        <v>28.26</v>
      </c>
      <c r="G32" s="57">
        <v>335</v>
      </c>
      <c r="H32" s="57">
        <v>20.399999999999999</v>
      </c>
      <c r="I32" s="57">
        <v>39</v>
      </c>
      <c r="J32" s="57">
        <v>2.38</v>
      </c>
      <c r="K32" s="57">
        <v>0</v>
      </c>
      <c r="L32" s="57">
        <v>0</v>
      </c>
    </row>
    <row r="33" spans="1:12">
      <c r="A33" s="57" t="s">
        <v>185</v>
      </c>
      <c r="B33" s="58">
        <v>1722</v>
      </c>
      <c r="C33" s="58">
        <v>1605</v>
      </c>
      <c r="D33" s="57">
        <v>93.21</v>
      </c>
      <c r="E33" s="58">
        <v>1591</v>
      </c>
      <c r="F33" s="57">
        <v>92.39</v>
      </c>
      <c r="G33" s="57">
        <v>13</v>
      </c>
      <c r="H33" s="57">
        <v>0.75</v>
      </c>
      <c r="I33" s="57">
        <v>1</v>
      </c>
      <c r="J33" s="57">
        <v>0.06</v>
      </c>
      <c r="K33" s="57">
        <v>0</v>
      </c>
      <c r="L33" s="57">
        <v>0</v>
      </c>
    </row>
    <row r="34" spans="1:12">
      <c r="A34" s="57" t="s">
        <v>186</v>
      </c>
      <c r="B34" s="58">
        <v>1830</v>
      </c>
      <c r="C34" s="58">
        <v>1478</v>
      </c>
      <c r="D34" s="57">
        <v>80.77</v>
      </c>
      <c r="E34" s="58">
        <v>1408</v>
      </c>
      <c r="F34" s="57">
        <v>76.94</v>
      </c>
      <c r="G34" s="57">
        <v>66</v>
      </c>
      <c r="H34" s="57">
        <v>3.61</v>
      </c>
      <c r="I34" s="57">
        <v>4</v>
      </c>
      <c r="J34" s="57">
        <v>0.22</v>
      </c>
      <c r="K34" s="57">
        <v>0</v>
      </c>
      <c r="L34" s="57">
        <v>0</v>
      </c>
    </row>
    <row r="35" spans="1:12">
      <c r="A35" s="57" t="s">
        <v>187</v>
      </c>
      <c r="B35" s="58">
        <v>2219</v>
      </c>
      <c r="C35" s="58">
        <v>1805</v>
      </c>
      <c r="D35" s="57">
        <v>81.34</v>
      </c>
      <c r="E35" s="58">
        <v>1720</v>
      </c>
      <c r="F35" s="57">
        <v>77.510000000000005</v>
      </c>
      <c r="G35" s="57">
        <v>57</v>
      </c>
      <c r="H35" s="57">
        <v>2.57</v>
      </c>
      <c r="I35" s="57">
        <v>28</v>
      </c>
      <c r="J35" s="57">
        <v>1.26</v>
      </c>
      <c r="K35" s="57">
        <v>0</v>
      </c>
      <c r="L35" s="57">
        <v>0</v>
      </c>
    </row>
    <row r="36" spans="1:12">
      <c r="A36" s="57" t="s">
        <v>188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</row>
    <row r="37" spans="1:12">
      <c r="A37" s="59" t="s">
        <v>189</v>
      </c>
      <c r="B37" s="60">
        <v>3538</v>
      </c>
      <c r="C37" s="60">
        <v>2813</v>
      </c>
      <c r="D37" s="59">
        <v>79.510000000000005</v>
      </c>
      <c r="E37" s="60">
        <v>2548</v>
      </c>
      <c r="F37" s="59">
        <v>72.02</v>
      </c>
      <c r="G37" s="59">
        <v>262</v>
      </c>
      <c r="H37" s="59">
        <v>7.41</v>
      </c>
      <c r="I37" s="59">
        <v>3</v>
      </c>
      <c r="J37" s="59">
        <v>0.08</v>
      </c>
      <c r="K37" s="59">
        <v>0</v>
      </c>
      <c r="L37" s="59">
        <v>0</v>
      </c>
    </row>
    <row r="38" spans="1:12">
      <c r="A38" s="59" t="s">
        <v>190</v>
      </c>
      <c r="B38" s="60">
        <v>2747</v>
      </c>
      <c r="C38" s="60">
        <v>1999</v>
      </c>
      <c r="D38" s="59">
        <v>72.77</v>
      </c>
      <c r="E38" s="60">
        <v>1627</v>
      </c>
      <c r="F38" s="59">
        <v>59.23</v>
      </c>
      <c r="G38" s="59">
        <v>352</v>
      </c>
      <c r="H38" s="59">
        <v>12.81</v>
      </c>
      <c r="I38" s="59">
        <v>20</v>
      </c>
      <c r="J38" s="59">
        <v>0.73</v>
      </c>
      <c r="K38" s="59">
        <v>0</v>
      </c>
      <c r="L38" s="59">
        <v>0</v>
      </c>
    </row>
    <row r="39" spans="1:12">
      <c r="A39" s="59" t="s">
        <v>191</v>
      </c>
      <c r="B39" s="60">
        <v>1197</v>
      </c>
      <c r="C39" s="60">
        <v>1084</v>
      </c>
      <c r="D39" s="59">
        <v>90.56</v>
      </c>
      <c r="E39" s="60">
        <v>1070</v>
      </c>
      <c r="F39" s="59">
        <v>89.39</v>
      </c>
      <c r="G39" s="59">
        <v>14</v>
      </c>
      <c r="H39" s="59">
        <v>1.17</v>
      </c>
      <c r="I39" s="59">
        <v>0</v>
      </c>
      <c r="J39" s="59">
        <v>0</v>
      </c>
      <c r="K39" s="59">
        <v>0</v>
      </c>
      <c r="L39" s="59">
        <v>0</v>
      </c>
    </row>
    <row r="40" spans="1:12">
      <c r="A40" s="59" t="s">
        <v>192</v>
      </c>
      <c r="B40" s="60">
        <v>1243</v>
      </c>
      <c r="C40" s="59">
        <v>984</v>
      </c>
      <c r="D40" s="59">
        <v>79.16</v>
      </c>
      <c r="E40" s="59">
        <v>696</v>
      </c>
      <c r="F40" s="59">
        <v>55.99</v>
      </c>
      <c r="G40" s="59">
        <v>284</v>
      </c>
      <c r="H40" s="59">
        <v>22.85</v>
      </c>
      <c r="I40" s="59">
        <v>4</v>
      </c>
      <c r="J40" s="59">
        <v>0.32</v>
      </c>
      <c r="K40" s="59">
        <v>0</v>
      </c>
      <c r="L40" s="59">
        <v>0</v>
      </c>
    </row>
    <row r="41" spans="1:12">
      <c r="A41" s="59" t="s">
        <v>193</v>
      </c>
      <c r="B41" s="60">
        <v>1370</v>
      </c>
      <c r="C41" s="60">
        <v>1359</v>
      </c>
      <c r="D41" s="59">
        <v>99.2</v>
      </c>
      <c r="E41" s="60">
        <v>1156</v>
      </c>
      <c r="F41" s="59">
        <v>84.38</v>
      </c>
      <c r="G41" s="59">
        <v>202</v>
      </c>
      <c r="H41" s="59">
        <v>14.74</v>
      </c>
      <c r="I41" s="59">
        <v>1</v>
      </c>
      <c r="J41" s="59">
        <v>7.0000000000000007E-2</v>
      </c>
      <c r="K41" s="59">
        <v>0</v>
      </c>
      <c r="L41" s="59">
        <v>0</v>
      </c>
    </row>
    <row r="42" spans="1:12">
      <c r="A42" s="59" t="s">
        <v>194</v>
      </c>
      <c r="B42" s="60">
        <v>3787</v>
      </c>
      <c r="C42" s="60">
        <v>3301</v>
      </c>
      <c r="D42" s="59">
        <v>87.17</v>
      </c>
      <c r="E42" s="60">
        <v>3163</v>
      </c>
      <c r="F42" s="59">
        <v>83.52</v>
      </c>
      <c r="G42" s="59">
        <v>138</v>
      </c>
      <c r="H42" s="59">
        <v>3.64</v>
      </c>
      <c r="I42" s="59">
        <v>0</v>
      </c>
      <c r="J42" s="59">
        <v>0</v>
      </c>
      <c r="K42" s="59">
        <v>0</v>
      </c>
      <c r="L42" s="59">
        <v>0</v>
      </c>
    </row>
    <row r="43" spans="1:12">
      <c r="A43" s="59" t="s">
        <v>195</v>
      </c>
      <c r="B43" s="60">
        <v>2303</v>
      </c>
      <c r="C43" s="60">
        <v>1609</v>
      </c>
      <c r="D43" s="59">
        <v>69.87</v>
      </c>
      <c r="E43" s="60">
        <v>1281</v>
      </c>
      <c r="F43" s="59">
        <v>55.62</v>
      </c>
      <c r="G43" s="59">
        <v>324</v>
      </c>
      <c r="H43" s="59">
        <v>14.07</v>
      </c>
      <c r="I43" s="59">
        <v>4</v>
      </c>
      <c r="J43" s="59">
        <v>0.17</v>
      </c>
      <c r="K43" s="59">
        <v>0</v>
      </c>
      <c r="L43" s="59">
        <v>0</v>
      </c>
    </row>
    <row r="44" spans="1:12">
      <c r="A44" s="59" t="s">
        <v>196</v>
      </c>
      <c r="B44" s="60">
        <v>3020</v>
      </c>
      <c r="C44" s="60">
        <v>3000</v>
      </c>
      <c r="D44" s="59">
        <v>99.34</v>
      </c>
      <c r="E44" s="60">
        <v>2934</v>
      </c>
      <c r="F44" s="59">
        <v>97.15</v>
      </c>
      <c r="G44" s="59">
        <v>65</v>
      </c>
      <c r="H44" s="59">
        <v>2.15</v>
      </c>
      <c r="I44" s="59">
        <v>1</v>
      </c>
      <c r="J44" s="59">
        <v>0.03</v>
      </c>
      <c r="K44" s="59">
        <v>0</v>
      </c>
      <c r="L44" s="59">
        <v>0</v>
      </c>
    </row>
    <row r="45" spans="1:12">
      <c r="A45" s="59" t="s">
        <v>197</v>
      </c>
      <c r="B45" s="60">
        <v>1939</v>
      </c>
      <c r="C45" s="60">
        <v>1855</v>
      </c>
      <c r="D45" s="59">
        <v>95.67</v>
      </c>
      <c r="E45" s="60">
        <v>1737</v>
      </c>
      <c r="F45" s="59">
        <v>89.58</v>
      </c>
      <c r="G45" s="59">
        <v>118</v>
      </c>
      <c r="H45" s="59">
        <v>6.09</v>
      </c>
      <c r="I45" s="59">
        <v>0</v>
      </c>
      <c r="J45" s="59">
        <v>0</v>
      </c>
      <c r="K45" s="59">
        <v>0</v>
      </c>
      <c r="L45" s="59">
        <v>0</v>
      </c>
    </row>
    <row r="46" spans="1:12">
      <c r="A46" s="59" t="s">
        <v>198</v>
      </c>
      <c r="B46" s="59">
        <v>650</v>
      </c>
      <c r="C46" s="59">
        <v>649</v>
      </c>
      <c r="D46" s="59">
        <v>99.85</v>
      </c>
      <c r="E46" s="59">
        <v>625</v>
      </c>
      <c r="F46" s="59">
        <v>96.15</v>
      </c>
      <c r="G46" s="59">
        <v>24</v>
      </c>
      <c r="H46" s="59">
        <v>3.69</v>
      </c>
      <c r="I46" s="59">
        <v>0</v>
      </c>
      <c r="J46" s="59">
        <v>0</v>
      </c>
      <c r="K46" s="59">
        <v>0</v>
      </c>
      <c r="L46" s="59">
        <v>0</v>
      </c>
    </row>
    <row r="47" spans="1:12">
      <c r="A47" s="59" t="s">
        <v>199</v>
      </c>
      <c r="B47" s="60">
        <v>1834</v>
      </c>
      <c r="C47" s="60">
        <v>1469</v>
      </c>
      <c r="D47" s="59">
        <v>80.099999999999994</v>
      </c>
      <c r="E47" s="60">
        <v>1205</v>
      </c>
      <c r="F47" s="59">
        <v>65.7</v>
      </c>
      <c r="G47" s="59">
        <v>263</v>
      </c>
      <c r="H47" s="59">
        <v>14.34</v>
      </c>
      <c r="I47" s="59">
        <v>1</v>
      </c>
      <c r="J47" s="59">
        <v>0.05</v>
      </c>
      <c r="K47" s="59">
        <v>0</v>
      </c>
      <c r="L47" s="59">
        <v>0</v>
      </c>
    </row>
    <row r="48" spans="1:12">
      <c r="A48" s="59" t="s">
        <v>200</v>
      </c>
      <c r="B48" s="60">
        <v>2846</v>
      </c>
      <c r="C48" s="60">
        <v>1981</v>
      </c>
      <c r="D48" s="59">
        <v>69.61</v>
      </c>
      <c r="E48" s="60">
        <v>1025</v>
      </c>
      <c r="F48" s="59">
        <v>36.020000000000003</v>
      </c>
      <c r="G48" s="59">
        <v>954</v>
      </c>
      <c r="H48" s="59">
        <v>33.520000000000003</v>
      </c>
      <c r="I48" s="59">
        <v>2</v>
      </c>
      <c r="J48" s="59">
        <v>7.0000000000000007E-2</v>
      </c>
      <c r="K48" s="59">
        <v>0</v>
      </c>
      <c r="L48" s="59">
        <v>0</v>
      </c>
    </row>
    <row r="49" spans="1:12">
      <c r="A49" s="59" t="s">
        <v>201</v>
      </c>
      <c r="B49" s="60">
        <v>5529</v>
      </c>
      <c r="C49" s="60">
        <v>4488</v>
      </c>
      <c r="D49" s="59">
        <v>81.17</v>
      </c>
      <c r="E49" s="60">
        <v>3256</v>
      </c>
      <c r="F49" s="59">
        <v>58.89</v>
      </c>
      <c r="G49" s="60">
        <v>1231</v>
      </c>
      <c r="H49" s="59">
        <v>22.26</v>
      </c>
      <c r="I49" s="59">
        <v>1</v>
      </c>
      <c r="J49" s="59">
        <v>0.02</v>
      </c>
      <c r="K49" s="59">
        <v>0</v>
      </c>
      <c r="L49" s="59">
        <v>0</v>
      </c>
    </row>
    <row r="50" spans="1:12">
      <c r="A50" s="59" t="s">
        <v>202</v>
      </c>
      <c r="B50" s="59">
        <v>749</v>
      </c>
      <c r="C50" s="59">
        <v>747</v>
      </c>
      <c r="D50" s="59">
        <v>99.73</v>
      </c>
      <c r="E50" s="59">
        <v>724</v>
      </c>
      <c r="F50" s="59">
        <v>96.66</v>
      </c>
      <c r="G50" s="59">
        <v>22</v>
      </c>
      <c r="H50" s="59">
        <v>2.94</v>
      </c>
      <c r="I50" s="59">
        <v>1</v>
      </c>
      <c r="J50" s="59">
        <v>0.13</v>
      </c>
      <c r="K50" s="59">
        <v>0</v>
      </c>
      <c r="L50" s="59">
        <v>0</v>
      </c>
    </row>
    <row r="51" spans="1:12">
      <c r="A51" s="59" t="s">
        <v>203</v>
      </c>
      <c r="B51" s="59">
        <v>658</v>
      </c>
      <c r="C51" s="59">
        <v>648</v>
      </c>
      <c r="D51" s="59">
        <v>98.48</v>
      </c>
      <c r="E51" s="59">
        <v>627</v>
      </c>
      <c r="F51" s="59">
        <v>95.29</v>
      </c>
      <c r="G51" s="59">
        <v>21</v>
      </c>
      <c r="H51" s="59">
        <v>3.19</v>
      </c>
      <c r="I51" s="59">
        <v>0</v>
      </c>
      <c r="J51" s="59">
        <v>0</v>
      </c>
      <c r="K51" s="59">
        <v>0</v>
      </c>
      <c r="L51" s="59">
        <v>0</v>
      </c>
    </row>
    <row r="52" spans="1:12">
      <c r="A52" s="59" t="s">
        <v>204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</row>
    <row r="53" spans="1:12">
      <c r="A53" s="61" t="s">
        <v>205</v>
      </c>
      <c r="B53" s="62">
        <v>6779</v>
      </c>
      <c r="C53" s="62">
        <v>4152</v>
      </c>
      <c r="D53" s="61">
        <v>61.25</v>
      </c>
      <c r="E53" s="62">
        <v>3426</v>
      </c>
      <c r="F53" s="61">
        <v>50.54</v>
      </c>
      <c r="G53" s="61">
        <v>720</v>
      </c>
      <c r="H53" s="61">
        <v>10.62</v>
      </c>
      <c r="I53" s="61">
        <v>6</v>
      </c>
      <c r="J53" s="61">
        <v>0.09</v>
      </c>
      <c r="K53" s="61">
        <v>0</v>
      </c>
      <c r="L53" s="61">
        <v>0</v>
      </c>
    </row>
    <row r="54" spans="1:12">
      <c r="A54" s="61" t="s">
        <v>206</v>
      </c>
      <c r="B54" s="62">
        <v>3968</v>
      </c>
      <c r="C54" s="62">
        <v>3031</v>
      </c>
      <c r="D54" s="61">
        <v>76.39</v>
      </c>
      <c r="E54" s="62">
        <v>2323</v>
      </c>
      <c r="F54" s="61">
        <v>58.54</v>
      </c>
      <c r="G54" s="61">
        <v>649</v>
      </c>
      <c r="H54" s="61">
        <v>16.36</v>
      </c>
      <c r="I54" s="61">
        <v>59</v>
      </c>
      <c r="J54" s="61">
        <v>1.49</v>
      </c>
      <c r="K54" s="61">
        <v>0</v>
      </c>
      <c r="L54" s="61">
        <v>0</v>
      </c>
    </row>
    <row r="55" spans="1:12">
      <c r="A55" s="61" t="s">
        <v>207</v>
      </c>
      <c r="B55" s="62">
        <v>4148</v>
      </c>
      <c r="C55" s="62">
        <v>3106</v>
      </c>
      <c r="D55" s="61">
        <v>74.88</v>
      </c>
      <c r="E55" s="62">
        <v>3003</v>
      </c>
      <c r="F55" s="61">
        <v>72.400000000000006</v>
      </c>
      <c r="G55" s="61">
        <v>99</v>
      </c>
      <c r="H55" s="61">
        <v>2.39</v>
      </c>
      <c r="I55" s="61">
        <v>4</v>
      </c>
      <c r="J55" s="61">
        <v>0.1</v>
      </c>
      <c r="K55" s="61">
        <v>0</v>
      </c>
      <c r="L55" s="61">
        <v>0</v>
      </c>
    </row>
    <row r="56" spans="1:12">
      <c r="A56" s="61" t="s">
        <v>208</v>
      </c>
      <c r="B56" s="62">
        <v>3512</v>
      </c>
      <c r="C56" s="62">
        <v>2288</v>
      </c>
      <c r="D56" s="61">
        <v>65.150000000000006</v>
      </c>
      <c r="E56" s="62">
        <v>1965</v>
      </c>
      <c r="F56" s="61">
        <v>55.95</v>
      </c>
      <c r="G56" s="61">
        <v>318</v>
      </c>
      <c r="H56" s="61">
        <v>9.0500000000000007</v>
      </c>
      <c r="I56" s="61">
        <v>5</v>
      </c>
      <c r="J56" s="61">
        <v>0.14000000000000001</v>
      </c>
      <c r="K56" s="61">
        <v>0</v>
      </c>
      <c r="L56" s="61">
        <v>0</v>
      </c>
    </row>
    <row r="57" spans="1:12">
      <c r="A57" s="61" t="s">
        <v>209</v>
      </c>
      <c r="B57" s="62">
        <v>8211</v>
      </c>
      <c r="C57" s="62">
        <v>6396</v>
      </c>
      <c r="D57" s="61">
        <v>77.900000000000006</v>
      </c>
      <c r="E57" s="62">
        <v>5816</v>
      </c>
      <c r="F57" s="61">
        <v>70.83</v>
      </c>
      <c r="G57" s="61">
        <v>571</v>
      </c>
      <c r="H57" s="61">
        <v>6.95</v>
      </c>
      <c r="I57" s="61">
        <v>9</v>
      </c>
      <c r="J57" s="61">
        <v>0.11</v>
      </c>
      <c r="K57" s="61">
        <v>0</v>
      </c>
      <c r="L57" s="61">
        <v>0</v>
      </c>
    </row>
    <row r="58" spans="1:12">
      <c r="A58" s="61" t="s">
        <v>210</v>
      </c>
      <c r="B58" s="62">
        <v>4218</v>
      </c>
      <c r="C58" s="62">
        <v>2801</v>
      </c>
      <c r="D58" s="61">
        <v>66.41</v>
      </c>
      <c r="E58" s="62">
        <v>2372</v>
      </c>
      <c r="F58" s="61">
        <v>56.24</v>
      </c>
      <c r="G58" s="61">
        <v>414</v>
      </c>
      <c r="H58" s="61">
        <v>9.82</v>
      </c>
      <c r="I58" s="61">
        <v>15</v>
      </c>
      <c r="J58" s="61">
        <v>0.36</v>
      </c>
      <c r="K58" s="61">
        <v>0</v>
      </c>
      <c r="L58" s="61">
        <v>0</v>
      </c>
    </row>
    <row r="59" spans="1:12">
      <c r="A59" s="61" t="s">
        <v>211</v>
      </c>
      <c r="B59" s="62">
        <v>5991</v>
      </c>
      <c r="C59" s="62">
        <v>4274</v>
      </c>
      <c r="D59" s="61">
        <v>71.34</v>
      </c>
      <c r="E59" s="62">
        <v>3999</v>
      </c>
      <c r="F59" s="61">
        <v>66.75</v>
      </c>
      <c r="G59" s="61">
        <v>268</v>
      </c>
      <c r="H59" s="61">
        <v>4.47</v>
      </c>
      <c r="I59" s="61">
        <v>7</v>
      </c>
      <c r="J59" s="61">
        <v>0.12</v>
      </c>
      <c r="K59" s="61">
        <v>0</v>
      </c>
      <c r="L59" s="61">
        <v>0</v>
      </c>
    </row>
    <row r="60" spans="1:12">
      <c r="A60" s="61" t="s">
        <v>212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</row>
    <row r="61" spans="1:12">
      <c r="A61" s="63" t="s">
        <v>213</v>
      </c>
      <c r="B61" s="64">
        <v>6126</v>
      </c>
      <c r="C61" s="64">
        <v>4724</v>
      </c>
      <c r="D61" s="63">
        <v>77.11</v>
      </c>
      <c r="E61" s="64">
        <v>4621</v>
      </c>
      <c r="F61" s="63">
        <v>75.430000000000007</v>
      </c>
      <c r="G61" s="63">
        <v>94</v>
      </c>
      <c r="H61" s="63">
        <v>1.53</v>
      </c>
      <c r="I61" s="63">
        <v>9</v>
      </c>
      <c r="J61" s="63">
        <v>0.15</v>
      </c>
      <c r="K61" s="63">
        <v>0</v>
      </c>
      <c r="L61" s="63">
        <v>0</v>
      </c>
    </row>
    <row r="62" spans="1:12">
      <c r="A62" s="63" t="s">
        <v>214</v>
      </c>
      <c r="B62" s="64">
        <v>3133</v>
      </c>
      <c r="C62" s="64">
        <v>3096</v>
      </c>
      <c r="D62" s="63">
        <v>98.82</v>
      </c>
      <c r="E62" s="64">
        <v>3068</v>
      </c>
      <c r="F62" s="63">
        <v>97.93</v>
      </c>
      <c r="G62" s="63">
        <v>26</v>
      </c>
      <c r="H62" s="63">
        <v>0.83</v>
      </c>
      <c r="I62" s="63">
        <v>2</v>
      </c>
      <c r="J62" s="63">
        <v>0.06</v>
      </c>
      <c r="K62" s="63">
        <v>0</v>
      </c>
      <c r="L62" s="63">
        <v>0</v>
      </c>
    </row>
    <row r="63" spans="1:12">
      <c r="A63" s="63" t="s">
        <v>215</v>
      </c>
      <c r="B63" s="64">
        <v>1746</v>
      </c>
      <c r="C63" s="64">
        <v>1738</v>
      </c>
      <c r="D63" s="63">
        <v>99.54</v>
      </c>
      <c r="E63" s="64">
        <v>1708</v>
      </c>
      <c r="F63" s="63">
        <v>97.82</v>
      </c>
      <c r="G63" s="63">
        <v>28</v>
      </c>
      <c r="H63" s="63">
        <v>1.6</v>
      </c>
      <c r="I63" s="63">
        <v>2</v>
      </c>
      <c r="J63" s="63">
        <v>0.11</v>
      </c>
      <c r="K63" s="63">
        <v>0</v>
      </c>
      <c r="L63" s="63">
        <v>0</v>
      </c>
    </row>
    <row r="64" spans="1:12">
      <c r="A64" s="63" t="s">
        <v>216</v>
      </c>
      <c r="B64" s="64">
        <v>1504</v>
      </c>
      <c r="C64" s="64">
        <v>1496</v>
      </c>
      <c r="D64" s="63">
        <v>99.47</v>
      </c>
      <c r="E64" s="64">
        <v>1474</v>
      </c>
      <c r="F64" s="63">
        <v>98.01</v>
      </c>
      <c r="G64" s="63">
        <v>18</v>
      </c>
      <c r="H64" s="63">
        <v>1.2</v>
      </c>
      <c r="I64" s="63">
        <v>4</v>
      </c>
      <c r="J64" s="63">
        <v>0.27</v>
      </c>
      <c r="K64" s="63">
        <v>0</v>
      </c>
      <c r="L64" s="63">
        <v>0</v>
      </c>
    </row>
    <row r="65" spans="1:12">
      <c r="A65" s="63" t="s">
        <v>217</v>
      </c>
      <c r="B65" s="64">
        <v>2109</v>
      </c>
      <c r="C65" s="64">
        <v>2052</v>
      </c>
      <c r="D65" s="63">
        <v>97.3</v>
      </c>
      <c r="E65" s="64">
        <v>2021</v>
      </c>
      <c r="F65" s="63">
        <v>95.83</v>
      </c>
      <c r="G65" s="63">
        <v>29</v>
      </c>
      <c r="H65" s="63">
        <v>1.38</v>
      </c>
      <c r="I65" s="63">
        <v>2</v>
      </c>
      <c r="J65" s="63">
        <v>0.09</v>
      </c>
      <c r="K65" s="63">
        <v>0</v>
      </c>
      <c r="L65" s="63">
        <v>0</v>
      </c>
    </row>
    <row r="66" spans="1:12">
      <c r="A66" s="63" t="s">
        <v>218</v>
      </c>
      <c r="B66" s="64">
        <v>2280</v>
      </c>
      <c r="C66" s="64">
        <v>2128</v>
      </c>
      <c r="D66" s="63">
        <v>93.33</v>
      </c>
      <c r="E66" s="64">
        <v>1589</v>
      </c>
      <c r="F66" s="63">
        <v>69.69</v>
      </c>
      <c r="G66" s="63">
        <v>535</v>
      </c>
      <c r="H66" s="63">
        <v>23.46</v>
      </c>
      <c r="I66" s="63">
        <v>4</v>
      </c>
      <c r="J66" s="63">
        <v>0.18</v>
      </c>
      <c r="K66" s="63">
        <v>0</v>
      </c>
      <c r="L66" s="63">
        <v>0</v>
      </c>
    </row>
    <row r="67" spans="1:12">
      <c r="A67" s="63" t="s">
        <v>219</v>
      </c>
      <c r="B67" s="64">
        <v>2487</v>
      </c>
      <c r="C67" s="64">
        <v>2180</v>
      </c>
      <c r="D67" s="63">
        <v>87.66</v>
      </c>
      <c r="E67" s="64">
        <v>2083</v>
      </c>
      <c r="F67" s="63">
        <v>83.76</v>
      </c>
      <c r="G67" s="63">
        <v>92</v>
      </c>
      <c r="H67" s="63">
        <v>3.7</v>
      </c>
      <c r="I67" s="63">
        <v>5</v>
      </c>
      <c r="J67" s="63">
        <v>0.2</v>
      </c>
      <c r="K67" s="63">
        <v>0</v>
      </c>
      <c r="L67" s="63">
        <v>0</v>
      </c>
    </row>
    <row r="68" spans="1:12">
      <c r="A68" s="63" t="s">
        <v>220</v>
      </c>
      <c r="B68" s="64">
        <v>2109</v>
      </c>
      <c r="C68" s="64">
        <v>2094</v>
      </c>
      <c r="D68" s="63">
        <v>99.29</v>
      </c>
      <c r="E68" s="64">
        <v>2082</v>
      </c>
      <c r="F68" s="63">
        <v>98.72</v>
      </c>
      <c r="G68" s="63">
        <v>11</v>
      </c>
      <c r="H68" s="63">
        <v>0.52</v>
      </c>
      <c r="I68" s="63">
        <v>1</v>
      </c>
      <c r="J68" s="63">
        <v>0.05</v>
      </c>
      <c r="K68" s="63">
        <v>0</v>
      </c>
      <c r="L68" s="63">
        <v>0</v>
      </c>
    </row>
    <row r="69" spans="1:12">
      <c r="A69" s="63" t="s">
        <v>221</v>
      </c>
      <c r="B69" s="64">
        <v>3173</v>
      </c>
      <c r="C69" s="64">
        <v>2498</v>
      </c>
      <c r="D69" s="63">
        <v>78.73</v>
      </c>
      <c r="E69" s="64">
        <v>2222</v>
      </c>
      <c r="F69" s="63">
        <v>70.03</v>
      </c>
      <c r="G69" s="63">
        <v>265</v>
      </c>
      <c r="H69" s="63">
        <v>8.35</v>
      </c>
      <c r="I69" s="63">
        <v>11</v>
      </c>
      <c r="J69" s="63">
        <v>0.35</v>
      </c>
      <c r="K69" s="63">
        <v>0</v>
      </c>
      <c r="L69" s="63">
        <v>0</v>
      </c>
    </row>
    <row r="70" spans="1:12">
      <c r="A70" s="63" t="s">
        <v>222</v>
      </c>
      <c r="B70" s="64">
        <v>1327</v>
      </c>
      <c r="C70" s="64">
        <v>1270</v>
      </c>
      <c r="D70" s="63">
        <v>95.7</v>
      </c>
      <c r="E70" s="64">
        <v>1249</v>
      </c>
      <c r="F70" s="63">
        <v>94.12</v>
      </c>
      <c r="G70" s="63">
        <v>18</v>
      </c>
      <c r="H70" s="63">
        <v>1.36</v>
      </c>
      <c r="I70" s="63">
        <v>3</v>
      </c>
      <c r="J70" s="63">
        <v>0.23</v>
      </c>
      <c r="K70" s="63">
        <v>0</v>
      </c>
      <c r="L70" s="63">
        <v>0</v>
      </c>
    </row>
    <row r="71" spans="1:12">
      <c r="A71" s="63" t="s">
        <v>223</v>
      </c>
      <c r="B71" s="64">
        <v>3933</v>
      </c>
      <c r="C71" s="64">
        <v>3200</v>
      </c>
      <c r="D71" s="63">
        <v>81.36</v>
      </c>
      <c r="E71" s="64">
        <v>2899</v>
      </c>
      <c r="F71" s="63">
        <v>73.709999999999994</v>
      </c>
      <c r="G71" s="63">
        <v>300</v>
      </c>
      <c r="H71" s="63">
        <v>7.63</v>
      </c>
      <c r="I71" s="63">
        <v>1</v>
      </c>
      <c r="J71" s="63">
        <v>0.03</v>
      </c>
      <c r="K71" s="63">
        <v>0</v>
      </c>
      <c r="L71" s="63">
        <v>0</v>
      </c>
    </row>
    <row r="72" spans="1:12">
      <c r="A72" s="63" t="s">
        <v>224</v>
      </c>
      <c r="B72" s="64">
        <v>4374</v>
      </c>
      <c r="C72" s="64">
        <v>4303</v>
      </c>
      <c r="D72" s="63">
        <v>98.38</v>
      </c>
      <c r="E72" s="64">
        <v>4191</v>
      </c>
      <c r="F72" s="63">
        <v>95.82</v>
      </c>
      <c r="G72" s="63">
        <v>87</v>
      </c>
      <c r="H72" s="63">
        <v>1.99</v>
      </c>
      <c r="I72" s="63">
        <v>25</v>
      </c>
      <c r="J72" s="63">
        <v>0.56999999999999995</v>
      </c>
      <c r="K72" s="63">
        <v>0</v>
      </c>
      <c r="L72" s="63">
        <v>0</v>
      </c>
    </row>
    <row r="73" spans="1:12">
      <c r="A73" s="63" t="s">
        <v>225</v>
      </c>
      <c r="B73" s="64">
        <v>2377</v>
      </c>
      <c r="C73" s="64">
        <v>2360</v>
      </c>
      <c r="D73" s="63">
        <v>99.28</v>
      </c>
      <c r="E73" s="64">
        <v>2333</v>
      </c>
      <c r="F73" s="63">
        <v>98.15</v>
      </c>
      <c r="G73" s="63">
        <v>23</v>
      </c>
      <c r="H73" s="63">
        <v>0.97</v>
      </c>
      <c r="I73" s="63">
        <v>4</v>
      </c>
      <c r="J73" s="63">
        <v>0.17</v>
      </c>
      <c r="K73" s="63">
        <v>0</v>
      </c>
      <c r="L73" s="63">
        <v>0</v>
      </c>
    </row>
    <row r="74" spans="1:12">
      <c r="A74" s="63" t="s">
        <v>226</v>
      </c>
      <c r="B74" s="64">
        <v>1201</v>
      </c>
      <c r="C74" s="64">
        <v>1132</v>
      </c>
      <c r="D74" s="63">
        <v>94.25</v>
      </c>
      <c r="E74" s="64">
        <v>1082</v>
      </c>
      <c r="F74" s="63">
        <v>90.09</v>
      </c>
      <c r="G74" s="63">
        <v>47</v>
      </c>
      <c r="H74" s="63">
        <v>3.91</v>
      </c>
      <c r="I74" s="63">
        <v>3</v>
      </c>
      <c r="J74" s="63">
        <v>0.25</v>
      </c>
      <c r="K74" s="63">
        <v>0</v>
      </c>
      <c r="L74" s="63">
        <v>0</v>
      </c>
    </row>
    <row r="75" spans="1:12">
      <c r="A75" s="63" t="s">
        <v>227</v>
      </c>
      <c r="B75" s="64">
        <v>1149</v>
      </c>
      <c r="C75" s="64">
        <v>1135</v>
      </c>
      <c r="D75" s="63">
        <v>98.78</v>
      </c>
      <c r="E75" s="64">
        <v>1111</v>
      </c>
      <c r="F75" s="63">
        <v>96.69</v>
      </c>
      <c r="G75" s="63">
        <v>19</v>
      </c>
      <c r="H75" s="63">
        <v>1.65</v>
      </c>
      <c r="I75" s="63">
        <v>5</v>
      </c>
      <c r="J75" s="63">
        <v>0.44</v>
      </c>
      <c r="K75" s="63">
        <v>0</v>
      </c>
      <c r="L75" s="63">
        <v>0</v>
      </c>
    </row>
    <row r="76" spans="1:12">
      <c r="A76" s="63" t="s">
        <v>228</v>
      </c>
      <c r="B76" s="64">
        <v>4365</v>
      </c>
      <c r="C76" s="64">
        <v>3535</v>
      </c>
      <c r="D76" s="63">
        <v>80.989999999999995</v>
      </c>
      <c r="E76" s="64">
        <v>2988</v>
      </c>
      <c r="F76" s="63">
        <v>68.45</v>
      </c>
      <c r="G76" s="63">
        <v>444</v>
      </c>
      <c r="H76" s="63">
        <v>10.17</v>
      </c>
      <c r="I76" s="63">
        <v>103</v>
      </c>
      <c r="J76" s="63">
        <v>2.36</v>
      </c>
      <c r="K76" s="63">
        <v>0</v>
      </c>
      <c r="L76" s="63">
        <v>0</v>
      </c>
    </row>
    <row r="77" spans="1:12">
      <c r="A77" s="63" t="s">
        <v>229</v>
      </c>
      <c r="B77" s="64">
        <v>1208</v>
      </c>
      <c r="C77" s="64">
        <v>1188</v>
      </c>
      <c r="D77" s="63">
        <v>98.34</v>
      </c>
      <c r="E77" s="64">
        <v>1169</v>
      </c>
      <c r="F77" s="63">
        <v>96.77</v>
      </c>
      <c r="G77" s="63">
        <v>17</v>
      </c>
      <c r="H77" s="63">
        <v>1.41</v>
      </c>
      <c r="I77" s="63">
        <v>2</v>
      </c>
      <c r="J77" s="63">
        <v>0.17</v>
      </c>
      <c r="K77" s="63">
        <v>0</v>
      </c>
      <c r="L77" s="63">
        <v>0</v>
      </c>
    </row>
    <row r="78" spans="1:12">
      <c r="A78" s="63" t="s">
        <v>230</v>
      </c>
      <c r="B78" s="64">
        <v>2248</v>
      </c>
      <c r="C78" s="64">
        <v>2191</v>
      </c>
      <c r="D78" s="63">
        <v>97.46</v>
      </c>
      <c r="E78" s="64">
        <v>1612</v>
      </c>
      <c r="F78" s="63">
        <v>71.709999999999994</v>
      </c>
      <c r="G78" s="63">
        <v>286</v>
      </c>
      <c r="H78" s="63">
        <v>12.72</v>
      </c>
      <c r="I78" s="63">
        <v>293</v>
      </c>
      <c r="J78" s="63">
        <v>13.03</v>
      </c>
      <c r="K78" s="63">
        <v>0</v>
      </c>
      <c r="L78" s="63">
        <v>0</v>
      </c>
    </row>
    <row r="79" spans="1:12">
      <c r="A79" s="63" t="s">
        <v>231</v>
      </c>
      <c r="B79" s="63">
        <v>709</v>
      </c>
      <c r="C79" s="63">
        <v>707</v>
      </c>
      <c r="D79" s="63">
        <v>99.72</v>
      </c>
      <c r="E79" s="63">
        <v>699</v>
      </c>
      <c r="F79" s="63">
        <v>98.59</v>
      </c>
      <c r="G79" s="63">
        <v>7</v>
      </c>
      <c r="H79" s="63">
        <v>0.99</v>
      </c>
      <c r="I79" s="63">
        <v>1</v>
      </c>
      <c r="J79" s="63">
        <v>0.14000000000000001</v>
      </c>
      <c r="K79" s="63">
        <v>0</v>
      </c>
      <c r="L79" s="63">
        <v>0</v>
      </c>
    </row>
    <row r="80" spans="1:12">
      <c r="A80" s="63" t="s">
        <v>232</v>
      </c>
      <c r="B80" s="64">
        <v>1367</v>
      </c>
      <c r="C80" s="64">
        <v>1350</v>
      </c>
      <c r="D80" s="63">
        <v>98.76</v>
      </c>
      <c r="E80" s="64">
        <v>1317</v>
      </c>
      <c r="F80" s="63">
        <v>96.34</v>
      </c>
      <c r="G80" s="63">
        <v>31</v>
      </c>
      <c r="H80" s="63">
        <v>2.27</v>
      </c>
      <c r="I80" s="63">
        <v>2</v>
      </c>
      <c r="J80" s="63">
        <v>0.15</v>
      </c>
      <c r="K80" s="63">
        <v>0</v>
      </c>
      <c r="L80" s="63">
        <v>0</v>
      </c>
    </row>
    <row r="81" spans="1:12">
      <c r="A81" s="63" t="s">
        <v>233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</row>
    <row r="82" spans="1:12">
      <c r="A82" s="63" t="s">
        <v>234</v>
      </c>
      <c r="B82" s="64">
        <v>2356</v>
      </c>
      <c r="C82" s="64">
        <v>2138</v>
      </c>
      <c r="D82" s="63">
        <v>90.75</v>
      </c>
      <c r="E82" s="64">
        <v>2072</v>
      </c>
      <c r="F82" s="63">
        <v>87.95</v>
      </c>
      <c r="G82" s="63">
        <v>63</v>
      </c>
      <c r="H82" s="63">
        <v>2.67</v>
      </c>
      <c r="I82" s="63">
        <v>3</v>
      </c>
      <c r="J82" s="63">
        <v>0.13</v>
      </c>
      <c r="K82" s="63">
        <v>0</v>
      </c>
      <c r="L82" s="63">
        <v>0</v>
      </c>
    </row>
    <row r="83" spans="1:12">
      <c r="A83" s="65" t="s">
        <v>235</v>
      </c>
      <c r="B83" s="66">
        <v>1503</v>
      </c>
      <c r="C83" s="66">
        <v>1480</v>
      </c>
      <c r="D83" s="65">
        <v>98.47</v>
      </c>
      <c r="E83" s="66">
        <v>1205</v>
      </c>
      <c r="F83" s="65">
        <v>80.17</v>
      </c>
      <c r="G83" s="65">
        <v>270</v>
      </c>
      <c r="H83" s="65">
        <v>17.96</v>
      </c>
      <c r="I83" s="65">
        <v>5</v>
      </c>
      <c r="J83" s="65">
        <v>0.33</v>
      </c>
      <c r="K83" s="65">
        <v>0</v>
      </c>
      <c r="L83" s="65">
        <v>0</v>
      </c>
    </row>
    <row r="84" spans="1:12">
      <c r="A84" s="65" t="s">
        <v>236</v>
      </c>
      <c r="B84" s="66">
        <v>1870</v>
      </c>
      <c r="C84" s="66">
        <v>1854</v>
      </c>
      <c r="D84" s="65">
        <v>99.14</v>
      </c>
      <c r="E84" s="66">
        <v>1832</v>
      </c>
      <c r="F84" s="65">
        <v>97.97</v>
      </c>
      <c r="G84" s="65">
        <v>22</v>
      </c>
      <c r="H84" s="65">
        <v>1.18</v>
      </c>
      <c r="I84" s="65">
        <v>0</v>
      </c>
      <c r="J84" s="65">
        <v>0</v>
      </c>
      <c r="K84" s="65">
        <v>0</v>
      </c>
      <c r="L84" s="65">
        <v>0</v>
      </c>
    </row>
    <row r="85" spans="1:12">
      <c r="A85" s="65" t="s">
        <v>237</v>
      </c>
      <c r="B85" s="66">
        <v>4256</v>
      </c>
      <c r="C85" s="66">
        <v>4084</v>
      </c>
      <c r="D85" s="65">
        <v>95.96</v>
      </c>
      <c r="E85" s="66">
        <v>3558</v>
      </c>
      <c r="F85" s="65">
        <v>83.6</v>
      </c>
      <c r="G85" s="65">
        <v>496</v>
      </c>
      <c r="H85" s="65">
        <v>11.65</v>
      </c>
      <c r="I85" s="65">
        <v>30</v>
      </c>
      <c r="J85" s="65">
        <v>0.7</v>
      </c>
      <c r="K85" s="65">
        <v>0</v>
      </c>
      <c r="L85" s="65">
        <v>0</v>
      </c>
    </row>
    <row r="86" spans="1:12">
      <c r="A86" s="65" t="s">
        <v>238</v>
      </c>
      <c r="B86" s="66">
        <v>3908</v>
      </c>
      <c r="C86" s="66">
        <v>3299</v>
      </c>
      <c r="D86" s="65">
        <v>84.42</v>
      </c>
      <c r="E86" s="66">
        <v>3134</v>
      </c>
      <c r="F86" s="65">
        <v>80.19</v>
      </c>
      <c r="G86" s="65">
        <v>154</v>
      </c>
      <c r="H86" s="65">
        <v>3.94</v>
      </c>
      <c r="I86" s="65">
        <v>11</v>
      </c>
      <c r="J86" s="65">
        <v>0.28000000000000003</v>
      </c>
      <c r="K86" s="65">
        <v>0</v>
      </c>
      <c r="L86" s="65">
        <v>0</v>
      </c>
    </row>
    <row r="87" spans="1:12">
      <c r="A87" s="65" t="s">
        <v>239</v>
      </c>
      <c r="B87" s="66">
        <v>4790</v>
      </c>
      <c r="C87" s="66">
        <v>4467</v>
      </c>
      <c r="D87" s="65">
        <v>93.26</v>
      </c>
      <c r="E87" s="66">
        <v>3480</v>
      </c>
      <c r="F87" s="65">
        <v>72.650000000000006</v>
      </c>
      <c r="G87" s="65">
        <v>519</v>
      </c>
      <c r="H87" s="65">
        <v>10.84</v>
      </c>
      <c r="I87" s="65">
        <v>468</v>
      </c>
      <c r="J87" s="65">
        <v>9.77</v>
      </c>
      <c r="K87" s="65">
        <v>0</v>
      </c>
      <c r="L87" s="65">
        <v>0</v>
      </c>
    </row>
    <row r="88" spans="1:12">
      <c r="A88" s="65" t="s">
        <v>240</v>
      </c>
      <c r="B88" s="66">
        <v>3994</v>
      </c>
      <c r="C88" s="66">
        <v>3408</v>
      </c>
      <c r="D88" s="65">
        <v>85.33</v>
      </c>
      <c r="E88" s="66">
        <v>2704</v>
      </c>
      <c r="F88" s="65">
        <v>67.7</v>
      </c>
      <c r="G88" s="65">
        <v>701</v>
      </c>
      <c r="H88" s="65">
        <v>17.55</v>
      </c>
      <c r="I88" s="65">
        <v>3</v>
      </c>
      <c r="J88" s="65">
        <v>0.08</v>
      </c>
      <c r="K88" s="65">
        <v>0</v>
      </c>
      <c r="L88" s="65">
        <v>0</v>
      </c>
    </row>
    <row r="89" spans="1:12">
      <c r="A89" s="65" t="s">
        <v>241</v>
      </c>
      <c r="B89" s="66">
        <v>1416</v>
      </c>
      <c r="C89" s="66">
        <v>1381</v>
      </c>
      <c r="D89" s="65">
        <v>97.53</v>
      </c>
      <c r="E89" s="66">
        <v>1187</v>
      </c>
      <c r="F89" s="65">
        <v>83.83</v>
      </c>
      <c r="G89" s="65">
        <v>194</v>
      </c>
      <c r="H89" s="65">
        <v>13.7</v>
      </c>
      <c r="I89" s="65">
        <v>0</v>
      </c>
      <c r="J89" s="65">
        <v>0</v>
      </c>
      <c r="K89" s="65">
        <v>0</v>
      </c>
      <c r="L89" s="65">
        <v>0</v>
      </c>
    </row>
    <row r="90" spans="1:12">
      <c r="A90" s="65" t="s">
        <v>242</v>
      </c>
      <c r="B90" s="66">
        <v>8015</v>
      </c>
      <c r="C90" s="66">
        <v>6128</v>
      </c>
      <c r="D90" s="65">
        <v>76.459999999999994</v>
      </c>
      <c r="E90" s="66">
        <v>3495</v>
      </c>
      <c r="F90" s="65">
        <v>43.61</v>
      </c>
      <c r="G90" s="66">
        <v>2628</v>
      </c>
      <c r="H90" s="65">
        <v>32.79</v>
      </c>
      <c r="I90" s="65">
        <v>5</v>
      </c>
      <c r="J90" s="65">
        <v>0.06</v>
      </c>
      <c r="K90" s="65">
        <v>0</v>
      </c>
      <c r="L90" s="65">
        <v>0</v>
      </c>
    </row>
    <row r="91" spans="1:12">
      <c r="A91" s="65" t="s">
        <v>243</v>
      </c>
      <c r="B91" s="66">
        <v>3266</v>
      </c>
      <c r="C91" s="66">
        <v>3185</v>
      </c>
      <c r="D91" s="65">
        <v>97.52</v>
      </c>
      <c r="E91" s="66">
        <v>2791</v>
      </c>
      <c r="F91" s="65">
        <v>85.46</v>
      </c>
      <c r="G91" s="65">
        <v>394</v>
      </c>
      <c r="H91" s="65">
        <v>12.06</v>
      </c>
      <c r="I91" s="65">
        <v>0</v>
      </c>
      <c r="J91" s="65">
        <v>0</v>
      </c>
      <c r="K91" s="65">
        <v>0</v>
      </c>
      <c r="L91" s="65">
        <v>0</v>
      </c>
    </row>
    <row r="92" spans="1:12">
      <c r="A92" s="65" t="s">
        <v>244</v>
      </c>
      <c r="B92" s="66">
        <v>2586</v>
      </c>
      <c r="C92" s="66">
        <v>2570</v>
      </c>
      <c r="D92" s="65">
        <v>99.38</v>
      </c>
      <c r="E92" s="66">
        <v>2548</v>
      </c>
      <c r="F92" s="65">
        <v>98.53</v>
      </c>
      <c r="G92" s="65">
        <v>22</v>
      </c>
      <c r="H92" s="65">
        <v>0.85</v>
      </c>
      <c r="I92" s="65">
        <v>0</v>
      </c>
      <c r="J92" s="65">
        <v>0</v>
      </c>
      <c r="K92" s="65">
        <v>0</v>
      </c>
      <c r="L92" s="65">
        <v>0</v>
      </c>
    </row>
    <row r="93" spans="1:12">
      <c r="A93" s="65" t="s">
        <v>245</v>
      </c>
      <c r="B93" s="66">
        <v>5180</v>
      </c>
      <c r="C93" s="66">
        <v>4919</v>
      </c>
      <c r="D93" s="65">
        <v>94.96</v>
      </c>
      <c r="E93" s="66">
        <v>4612</v>
      </c>
      <c r="F93" s="65">
        <v>89.03</v>
      </c>
      <c r="G93" s="65">
        <v>304</v>
      </c>
      <c r="H93" s="65">
        <v>5.87</v>
      </c>
      <c r="I93" s="65">
        <v>3</v>
      </c>
      <c r="J93" s="65">
        <v>0.06</v>
      </c>
      <c r="K93" s="65">
        <v>0</v>
      </c>
      <c r="L93" s="65">
        <v>0</v>
      </c>
    </row>
    <row r="94" spans="1:12">
      <c r="A94" s="65" t="s">
        <v>246</v>
      </c>
      <c r="B94" s="66">
        <v>4073</v>
      </c>
      <c r="C94" s="66">
        <v>3549</v>
      </c>
      <c r="D94" s="65">
        <v>87.13</v>
      </c>
      <c r="E94" s="66">
        <v>2672</v>
      </c>
      <c r="F94" s="65">
        <v>65.599999999999994</v>
      </c>
      <c r="G94" s="65">
        <v>832</v>
      </c>
      <c r="H94" s="65">
        <v>20.43</v>
      </c>
      <c r="I94" s="65">
        <v>45</v>
      </c>
      <c r="J94" s="65">
        <v>1.1000000000000001</v>
      </c>
      <c r="K94" s="65">
        <v>0</v>
      </c>
      <c r="L94" s="65">
        <v>0</v>
      </c>
    </row>
    <row r="95" spans="1:12">
      <c r="A95" s="65" t="s">
        <v>247</v>
      </c>
      <c r="B95" s="66">
        <v>5577</v>
      </c>
      <c r="C95" s="66">
        <v>3921</v>
      </c>
      <c r="D95" s="65">
        <v>70.31</v>
      </c>
      <c r="E95" s="66">
        <v>2820</v>
      </c>
      <c r="F95" s="65">
        <v>50.56</v>
      </c>
      <c r="G95" s="66">
        <v>1092</v>
      </c>
      <c r="H95" s="65">
        <v>19.579999999999998</v>
      </c>
      <c r="I95" s="65">
        <v>9</v>
      </c>
      <c r="J95" s="65">
        <v>0.16</v>
      </c>
      <c r="K95" s="65">
        <v>0</v>
      </c>
      <c r="L95" s="65">
        <v>0</v>
      </c>
    </row>
    <row r="96" spans="1:12">
      <c r="A96" s="65" t="s">
        <v>248</v>
      </c>
      <c r="B96" s="66">
        <v>4850</v>
      </c>
      <c r="C96" s="66">
        <v>4081</v>
      </c>
      <c r="D96" s="65">
        <v>84.14</v>
      </c>
      <c r="E96" s="66">
        <v>3537</v>
      </c>
      <c r="F96" s="65">
        <v>72.930000000000007</v>
      </c>
      <c r="G96" s="65">
        <v>501</v>
      </c>
      <c r="H96" s="65">
        <v>10.33</v>
      </c>
      <c r="I96" s="65">
        <v>43</v>
      </c>
      <c r="J96" s="65">
        <v>0.89</v>
      </c>
      <c r="K96" s="65">
        <v>0</v>
      </c>
      <c r="L96" s="65">
        <v>0</v>
      </c>
    </row>
    <row r="97" spans="1:12">
      <c r="A97" s="65" t="s">
        <v>249</v>
      </c>
      <c r="B97" s="66">
        <v>1436</v>
      </c>
      <c r="C97" s="66">
        <v>1427</v>
      </c>
      <c r="D97" s="65">
        <v>99.37</v>
      </c>
      <c r="E97" s="66">
        <v>1376</v>
      </c>
      <c r="F97" s="65">
        <v>95.82</v>
      </c>
      <c r="G97" s="65">
        <v>51</v>
      </c>
      <c r="H97" s="65">
        <v>3.55</v>
      </c>
      <c r="I97" s="65">
        <v>0</v>
      </c>
      <c r="J97" s="65">
        <v>0</v>
      </c>
      <c r="K97" s="65">
        <v>0</v>
      </c>
      <c r="L97" s="65">
        <v>0</v>
      </c>
    </row>
    <row r="98" spans="1:12">
      <c r="A98" s="65" t="s">
        <v>250</v>
      </c>
      <c r="B98" s="66">
        <v>1564</v>
      </c>
      <c r="C98" s="66">
        <v>1516</v>
      </c>
      <c r="D98" s="65">
        <v>96.93</v>
      </c>
      <c r="E98" s="66">
        <v>1458</v>
      </c>
      <c r="F98" s="65">
        <v>93.22</v>
      </c>
      <c r="G98" s="65">
        <v>58</v>
      </c>
      <c r="H98" s="65">
        <v>3.71</v>
      </c>
      <c r="I98" s="65">
        <v>0</v>
      </c>
      <c r="J98" s="65">
        <v>0</v>
      </c>
      <c r="K98" s="65">
        <v>0</v>
      </c>
      <c r="L98" s="65">
        <v>0</v>
      </c>
    </row>
    <row r="99" spans="1:12">
      <c r="A99" s="65" t="s">
        <v>251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</row>
    <row r="100" spans="1:12">
      <c r="A100" s="67" t="s">
        <v>252</v>
      </c>
      <c r="B100" s="68">
        <v>2001</v>
      </c>
      <c r="C100" s="68">
        <v>1814</v>
      </c>
      <c r="D100" s="67">
        <v>90.65</v>
      </c>
      <c r="E100" s="68">
        <v>1787</v>
      </c>
      <c r="F100" s="67">
        <v>89.31</v>
      </c>
      <c r="G100" s="67">
        <v>27</v>
      </c>
      <c r="H100" s="67">
        <v>1.35</v>
      </c>
      <c r="I100" s="67">
        <v>0</v>
      </c>
      <c r="J100" s="67">
        <v>0</v>
      </c>
      <c r="K100" s="67">
        <v>0</v>
      </c>
      <c r="L100" s="67">
        <v>0</v>
      </c>
    </row>
    <row r="101" spans="1:12">
      <c r="A101" s="67" t="s">
        <v>253</v>
      </c>
      <c r="B101" s="68">
        <v>5107</v>
      </c>
      <c r="C101" s="68">
        <v>3603</v>
      </c>
      <c r="D101" s="67">
        <v>70.55</v>
      </c>
      <c r="E101" s="68">
        <v>3524</v>
      </c>
      <c r="F101" s="67">
        <v>69</v>
      </c>
      <c r="G101" s="67">
        <v>73</v>
      </c>
      <c r="H101" s="67">
        <v>1.43</v>
      </c>
      <c r="I101" s="67">
        <v>6</v>
      </c>
      <c r="J101" s="67">
        <v>0.12</v>
      </c>
      <c r="K101" s="67">
        <v>0</v>
      </c>
      <c r="L101" s="67">
        <v>0</v>
      </c>
    </row>
    <row r="102" spans="1:12">
      <c r="A102" s="67" t="s">
        <v>254</v>
      </c>
      <c r="B102" s="68">
        <v>5272</v>
      </c>
      <c r="C102" s="68">
        <v>3842</v>
      </c>
      <c r="D102" s="67">
        <v>72.88</v>
      </c>
      <c r="E102" s="68">
        <v>3688</v>
      </c>
      <c r="F102" s="67">
        <v>69.95</v>
      </c>
      <c r="G102" s="67">
        <v>148</v>
      </c>
      <c r="H102" s="67">
        <v>2.81</v>
      </c>
      <c r="I102" s="67">
        <v>6</v>
      </c>
      <c r="J102" s="67">
        <v>0.11</v>
      </c>
      <c r="K102" s="67">
        <v>0</v>
      </c>
      <c r="L102" s="67">
        <v>0</v>
      </c>
    </row>
    <row r="103" spans="1:12">
      <c r="A103" s="67" t="s">
        <v>255</v>
      </c>
      <c r="B103" s="68">
        <v>10299</v>
      </c>
      <c r="C103" s="68">
        <v>6940</v>
      </c>
      <c r="D103" s="67">
        <v>67.39</v>
      </c>
      <c r="E103" s="68">
        <v>5694</v>
      </c>
      <c r="F103" s="67">
        <v>55.29</v>
      </c>
      <c r="G103" s="68">
        <v>1198</v>
      </c>
      <c r="H103" s="67">
        <v>11.63</v>
      </c>
      <c r="I103" s="67">
        <v>48</v>
      </c>
      <c r="J103" s="67">
        <v>0.47</v>
      </c>
      <c r="K103" s="67">
        <v>0</v>
      </c>
      <c r="L103" s="67">
        <v>0</v>
      </c>
    </row>
    <row r="104" spans="1:12">
      <c r="A104" s="67" t="s">
        <v>256</v>
      </c>
      <c r="B104" s="68">
        <v>4869</v>
      </c>
      <c r="C104" s="68">
        <v>3222</v>
      </c>
      <c r="D104" s="67">
        <v>66.17</v>
      </c>
      <c r="E104" s="68">
        <v>2746</v>
      </c>
      <c r="F104" s="67">
        <v>56.4</v>
      </c>
      <c r="G104" s="67">
        <v>463</v>
      </c>
      <c r="H104" s="67">
        <v>9.51</v>
      </c>
      <c r="I104" s="67">
        <v>13</v>
      </c>
      <c r="J104" s="67">
        <v>0.27</v>
      </c>
      <c r="K104" s="67">
        <v>0</v>
      </c>
      <c r="L104" s="67">
        <v>0</v>
      </c>
    </row>
    <row r="105" spans="1:12">
      <c r="A105" s="67" t="s">
        <v>257</v>
      </c>
      <c r="B105" s="68">
        <v>5664</v>
      </c>
      <c r="C105" s="68">
        <v>5331</v>
      </c>
      <c r="D105" s="67">
        <v>94.12</v>
      </c>
      <c r="E105" s="68">
        <v>4471</v>
      </c>
      <c r="F105" s="67">
        <v>78.94</v>
      </c>
      <c r="G105" s="67">
        <v>852</v>
      </c>
      <c r="H105" s="67">
        <v>15.04</v>
      </c>
      <c r="I105" s="67">
        <v>8</v>
      </c>
      <c r="J105" s="67">
        <v>0.14000000000000001</v>
      </c>
      <c r="K105" s="67">
        <v>0</v>
      </c>
      <c r="L105" s="67">
        <v>0</v>
      </c>
    </row>
    <row r="106" spans="1:12">
      <c r="A106" s="67" t="s">
        <v>258</v>
      </c>
      <c r="B106" s="68">
        <v>6230</v>
      </c>
      <c r="C106" s="68">
        <v>4248</v>
      </c>
      <c r="D106" s="67">
        <v>68.19</v>
      </c>
      <c r="E106" s="68">
        <v>4046</v>
      </c>
      <c r="F106" s="67">
        <v>64.94</v>
      </c>
      <c r="G106" s="67">
        <v>196</v>
      </c>
      <c r="H106" s="67">
        <v>3.15</v>
      </c>
      <c r="I106" s="67">
        <v>6</v>
      </c>
      <c r="J106" s="67">
        <v>0.1</v>
      </c>
      <c r="K106" s="67">
        <v>0</v>
      </c>
      <c r="L106" s="67">
        <v>0</v>
      </c>
    </row>
    <row r="107" spans="1:12">
      <c r="A107" s="67" t="s">
        <v>259</v>
      </c>
      <c r="B107" s="67">
        <v>0</v>
      </c>
      <c r="C107" s="67">
        <v>0</v>
      </c>
      <c r="D107" s="67">
        <v>0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</row>
    <row r="108" spans="1:12">
      <c r="A108" s="69" t="s">
        <v>260</v>
      </c>
      <c r="B108" s="70">
        <v>1870</v>
      </c>
      <c r="C108" s="70">
        <v>1337</v>
      </c>
      <c r="D108" s="69">
        <v>71.5</v>
      </c>
      <c r="E108" s="70">
        <v>1264</v>
      </c>
      <c r="F108" s="69">
        <v>67.59</v>
      </c>
      <c r="G108" s="69">
        <v>72</v>
      </c>
      <c r="H108" s="69">
        <v>3.85</v>
      </c>
      <c r="I108" s="69">
        <v>1</v>
      </c>
      <c r="J108" s="69">
        <v>0.05</v>
      </c>
      <c r="K108" s="69">
        <v>0</v>
      </c>
      <c r="L108" s="69">
        <v>0</v>
      </c>
    </row>
    <row r="109" spans="1:12">
      <c r="A109" s="69" t="s">
        <v>261</v>
      </c>
      <c r="B109" s="70">
        <v>2261</v>
      </c>
      <c r="C109" s="70">
        <v>1546</v>
      </c>
      <c r="D109" s="69">
        <v>68.38</v>
      </c>
      <c r="E109" s="70">
        <v>1509</v>
      </c>
      <c r="F109" s="69">
        <v>66.739999999999995</v>
      </c>
      <c r="G109" s="69">
        <v>31</v>
      </c>
      <c r="H109" s="69">
        <v>1.37</v>
      </c>
      <c r="I109" s="69">
        <v>6</v>
      </c>
      <c r="J109" s="69">
        <v>0.27</v>
      </c>
      <c r="K109" s="69">
        <v>0</v>
      </c>
      <c r="L109" s="69">
        <v>0</v>
      </c>
    </row>
    <row r="110" spans="1:12">
      <c r="A110" s="69" t="s">
        <v>262</v>
      </c>
      <c r="B110" s="70">
        <v>3331</v>
      </c>
      <c r="C110" s="70">
        <v>2306</v>
      </c>
      <c r="D110" s="69">
        <v>69.23</v>
      </c>
      <c r="E110" s="70">
        <v>2223</v>
      </c>
      <c r="F110" s="69">
        <v>66.739999999999995</v>
      </c>
      <c r="G110" s="69">
        <v>76</v>
      </c>
      <c r="H110" s="69">
        <v>2.2799999999999998</v>
      </c>
      <c r="I110" s="69">
        <v>7</v>
      </c>
      <c r="J110" s="69">
        <v>0.21</v>
      </c>
      <c r="K110" s="69">
        <v>0</v>
      </c>
      <c r="L110" s="69">
        <v>0</v>
      </c>
    </row>
    <row r="111" spans="1:12">
      <c r="A111" s="69" t="s">
        <v>263</v>
      </c>
      <c r="B111" s="70">
        <v>2717</v>
      </c>
      <c r="C111" s="70">
        <v>2179</v>
      </c>
      <c r="D111" s="69">
        <v>80.2</v>
      </c>
      <c r="E111" s="70">
        <v>2004</v>
      </c>
      <c r="F111" s="69">
        <v>73.760000000000005</v>
      </c>
      <c r="G111" s="69">
        <v>150</v>
      </c>
      <c r="H111" s="69">
        <v>5.52</v>
      </c>
      <c r="I111" s="69">
        <v>25</v>
      </c>
      <c r="J111" s="69">
        <v>0.92</v>
      </c>
      <c r="K111" s="69">
        <v>0</v>
      </c>
      <c r="L111" s="69">
        <v>0</v>
      </c>
    </row>
    <row r="112" spans="1:12">
      <c r="A112" s="69" t="s">
        <v>264</v>
      </c>
      <c r="B112" s="70">
        <v>3571</v>
      </c>
      <c r="C112" s="70">
        <v>2762</v>
      </c>
      <c r="D112" s="69">
        <v>77.349999999999994</v>
      </c>
      <c r="E112" s="70">
        <v>2479</v>
      </c>
      <c r="F112" s="69">
        <v>69.42</v>
      </c>
      <c r="G112" s="69">
        <v>263</v>
      </c>
      <c r="H112" s="69">
        <v>7.36</v>
      </c>
      <c r="I112" s="69">
        <v>20</v>
      </c>
      <c r="J112" s="69">
        <v>0.56000000000000005</v>
      </c>
      <c r="K112" s="69">
        <v>0</v>
      </c>
      <c r="L112" s="69">
        <v>0</v>
      </c>
    </row>
    <row r="113" spans="1:12">
      <c r="A113" s="69" t="s">
        <v>265</v>
      </c>
      <c r="B113" s="70">
        <v>2287</v>
      </c>
      <c r="C113" s="70">
        <v>1763</v>
      </c>
      <c r="D113" s="69">
        <v>77.09</v>
      </c>
      <c r="E113" s="70">
        <v>1586</v>
      </c>
      <c r="F113" s="69">
        <v>69.349999999999994</v>
      </c>
      <c r="G113" s="69">
        <v>174</v>
      </c>
      <c r="H113" s="69">
        <v>7.61</v>
      </c>
      <c r="I113" s="69">
        <v>3</v>
      </c>
      <c r="J113" s="69">
        <v>0.13</v>
      </c>
      <c r="K113" s="69">
        <v>0</v>
      </c>
      <c r="L113" s="69">
        <v>0</v>
      </c>
    </row>
    <row r="114" spans="1:12">
      <c r="A114" s="69" t="s">
        <v>266</v>
      </c>
      <c r="B114" s="69">
        <v>994</v>
      </c>
      <c r="C114" s="69">
        <v>737</v>
      </c>
      <c r="D114" s="69">
        <v>74.14</v>
      </c>
      <c r="E114" s="69">
        <v>700</v>
      </c>
      <c r="F114" s="69">
        <v>70.42</v>
      </c>
      <c r="G114" s="69">
        <v>34</v>
      </c>
      <c r="H114" s="69">
        <v>3.42</v>
      </c>
      <c r="I114" s="69">
        <v>3</v>
      </c>
      <c r="J114" s="69">
        <v>0.3</v>
      </c>
      <c r="K114" s="69">
        <v>0</v>
      </c>
      <c r="L114" s="69">
        <v>0</v>
      </c>
    </row>
    <row r="115" spans="1:12">
      <c r="A115" s="69" t="s">
        <v>267</v>
      </c>
      <c r="B115" s="70">
        <v>1292</v>
      </c>
      <c r="C115" s="69">
        <v>984</v>
      </c>
      <c r="D115" s="69">
        <v>76.16</v>
      </c>
      <c r="E115" s="69">
        <v>956</v>
      </c>
      <c r="F115" s="69">
        <v>73.989999999999995</v>
      </c>
      <c r="G115" s="69">
        <v>24</v>
      </c>
      <c r="H115" s="69">
        <v>1.86</v>
      </c>
      <c r="I115" s="69">
        <v>4</v>
      </c>
      <c r="J115" s="69">
        <v>0.31</v>
      </c>
      <c r="K115" s="69">
        <v>0</v>
      </c>
      <c r="L115" s="69">
        <v>0</v>
      </c>
    </row>
    <row r="116" spans="1:12">
      <c r="A116" s="69" t="s">
        <v>268</v>
      </c>
      <c r="B116" s="69">
        <v>954</v>
      </c>
      <c r="C116" s="69">
        <v>914</v>
      </c>
      <c r="D116" s="69">
        <v>95.81</v>
      </c>
      <c r="E116" s="69">
        <v>771</v>
      </c>
      <c r="F116" s="69">
        <v>80.819999999999993</v>
      </c>
      <c r="G116" s="69">
        <v>142</v>
      </c>
      <c r="H116" s="69">
        <v>14.88</v>
      </c>
      <c r="I116" s="69">
        <v>1</v>
      </c>
      <c r="J116" s="69">
        <v>0.1</v>
      </c>
      <c r="K116" s="69">
        <v>0</v>
      </c>
      <c r="L116" s="69">
        <v>0</v>
      </c>
    </row>
    <row r="117" spans="1:12">
      <c r="A117" s="69" t="s">
        <v>269</v>
      </c>
      <c r="B117" s="69">
        <v>0</v>
      </c>
      <c r="C117" s="69">
        <v>0</v>
      </c>
      <c r="D117" s="69">
        <v>0</v>
      </c>
      <c r="E117" s="69">
        <v>0</v>
      </c>
      <c r="F117" s="69">
        <v>0</v>
      </c>
      <c r="G117" s="69">
        <v>0</v>
      </c>
      <c r="H117" s="69">
        <v>0</v>
      </c>
      <c r="I117" s="69">
        <v>0</v>
      </c>
      <c r="J117" s="69">
        <v>0</v>
      </c>
      <c r="K117" s="69">
        <v>0</v>
      </c>
      <c r="L117" s="69">
        <v>0</v>
      </c>
    </row>
    <row r="118" spans="1:12">
      <c r="A118" s="71" t="s">
        <v>270</v>
      </c>
      <c r="B118" s="72">
        <v>3107</v>
      </c>
      <c r="C118" s="72">
        <v>2279</v>
      </c>
      <c r="D118" s="71">
        <v>73.349999999999994</v>
      </c>
      <c r="E118" s="71">
        <v>862</v>
      </c>
      <c r="F118" s="71">
        <v>27.74</v>
      </c>
      <c r="G118" s="72">
        <v>1413</v>
      </c>
      <c r="H118" s="71">
        <v>45.48</v>
      </c>
      <c r="I118" s="71">
        <v>4</v>
      </c>
      <c r="J118" s="71">
        <v>0.13</v>
      </c>
      <c r="K118" s="71">
        <v>0</v>
      </c>
      <c r="L118" s="71">
        <v>0</v>
      </c>
    </row>
    <row r="119" spans="1:12">
      <c r="A119" s="71" t="s">
        <v>271</v>
      </c>
      <c r="B119" s="72">
        <v>3743</v>
      </c>
      <c r="C119" s="72">
        <v>3712</v>
      </c>
      <c r="D119" s="71">
        <v>99.17</v>
      </c>
      <c r="E119" s="72">
        <v>2438</v>
      </c>
      <c r="F119" s="71">
        <v>65.13</v>
      </c>
      <c r="G119" s="72">
        <v>1273</v>
      </c>
      <c r="H119" s="71">
        <v>34.01</v>
      </c>
      <c r="I119" s="71">
        <v>1</v>
      </c>
      <c r="J119" s="71">
        <v>0.03</v>
      </c>
      <c r="K119" s="71">
        <v>0</v>
      </c>
      <c r="L119" s="71">
        <v>0</v>
      </c>
    </row>
    <row r="120" spans="1:12">
      <c r="A120" s="71" t="s">
        <v>272</v>
      </c>
      <c r="B120" s="72">
        <v>5478</v>
      </c>
      <c r="C120" s="72">
        <v>5029</v>
      </c>
      <c r="D120" s="71">
        <v>91.8</v>
      </c>
      <c r="E120" s="72">
        <v>4454</v>
      </c>
      <c r="F120" s="71">
        <v>81.31</v>
      </c>
      <c r="G120" s="71">
        <v>550</v>
      </c>
      <c r="H120" s="71">
        <v>10.039999999999999</v>
      </c>
      <c r="I120" s="71">
        <v>25</v>
      </c>
      <c r="J120" s="71">
        <v>0.46</v>
      </c>
      <c r="K120" s="71">
        <v>0</v>
      </c>
      <c r="L120" s="71">
        <v>0</v>
      </c>
    </row>
    <row r="121" spans="1:12">
      <c r="A121" s="71" t="s">
        <v>273</v>
      </c>
      <c r="B121" s="72">
        <v>6613</v>
      </c>
      <c r="C121" s="72">
        <v>6323</v>
      </c>
      <c r="D121" s="71">
        <v>95.61</v>
      </c>
      <c r="E121" s="72">
        <v>3960</v>
      </c>
      <c r="F121" s="71">
        <v>59.88</v>
      </c>
      <c r="G121" s="72">
        <v>2360</v>
      </c>
      <c r="H121" s="71">
        <v>35.69</v>
      </c>
      <c r="I121" s="71">
        <v>3</v>
      </c>
      <c r="J121" s="71">
        <v>0.05</v>
      </c>
      <c r="K121" s="71">
        <v>0</v>
      </c>
      <c r="L121" s="71">
        <v>0</v>
      </c>
    </row>
    <row r="122" spans="1:12">
      <c r="A122" s="71" t="s">
        <v>274</v>
      </c>
      <c r="B122" s="72">
        <v>4956</v>
      </c>
      <c r="C122" s="72">
        <v>4122</v>
      </c>
      <c r="D122" s="71">
        <v>83.17</v>
      </c>
      <c r="E122" s="72">
        <v>3792</v>
      </c>
      <c r="F122" s="71">
        <v>76.510000000000005</v>
      </c>
      <c r="G122" s="71">
        <v>328</v>
      </c>
      <c r="H122" s="71">
        <v>6.62</v>
      </c>
      <c r="I122" s="71">
        <v>2</v>
      </c>
      <c r="J122" s="71">
        <v>0.04</v>
      </c>
      <c r="K122" s="71">
        <v>0</v>
      </c>
      <c r="L122" s="71">
        <v>0</v>
      </c>
    </row>
    <row r="123" spans="1:12" ht="27.6">
      <c r="A123" s="71" t="s">
        <v>275</v>
      </c>
      <c r="B123" s="72">
        <v>6445</v>
      </c>
      <c r="C123" s="72">
        <v>4347</v>
      </c>
      <c r="D123" s="71">
        <v>67.45</v>
      </c>
      <c r="E123" s="72">
        <v>3937</v>
      </c>
      <c r="F123" s="71">
        <v>61.09</v>
      </c>
      <c r="G123" s="71">
        <v>406</v>
      </c>
      <c r="H123" s="71">
        <v>6.3</v>
      </c>
      <c r="I123" s="71">
        <v>4</v>
      </c>
      <c r="J123" s="71">
        <v>0.06</v>
      </c>
      <c r="K123" s="71">
        <v>0</v>
      </c>
      <c r="L123" s="71">
        <v>0</v>
      </c>
    </row>
    <row r="124" spans="1:12">
      <c r="A124" s="71" t="s">
        <v>276</v>
      </c>
      <c r="B124" s="71">
        <v>0</v>
      </c>
      <c r="C124" s="71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  <c r="I124" s="71">
        <v>0</v>
      </c>
      <c r="J124" s="71">
        <v>0</v>
      </c>
      <c r="K124" s="71">
        <v>0</v>
      </c>
      <c r="L124" s="71">
        <v>0</v>
      </c>
    </row>
  </sheetData>
  <mergeCells count="10">
    <mergeCell ref="A1:A3"/>
    <mergeCell ref="B1:B3"/>
    <mergeCell ref="C1:C3"/>
    <mergeCell ref="D1:D3"/>
    <mergeCell ref="E1:F1"/>
    <mergeCell ref="G1:L1"/>
    <mergeCell ref="E2:F2"/>
    <mergeCell ref="G2:H2"/>
    <mergeCell ref="I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opLeftCell="A106" workbookViewId="0">
      <selection activeCell="B118" sqref="B118:P124"/>
    </sheetView>
  </sheetViews>
  <sheetFormatPr defaultRowHeight="14.4"/>
  <cols>
    <col min="1" max="1" width="59.5546875" customWidth="1"/>
  </cols>
  <sheetData>
    <row r="1" spans="1:16">
      <c r="A1" s="326" t="s">
        <v>277</v>
      </c>
      <c r="B1" s="326" t="s">
        <v>352</v>
      </c>
      <c r="C1" s="326" t="s">
        <v>353</v>
      </c>
      <c r="D1" s="326" t="s">
        <v>354</v>
      </c>
      <c r="E1" s="326" t="s">
        <v>355</v>
      </c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</row>
    <row r="2" spans="1:16">
      <c r="A2" s="326"/>
      <c r="B2" s="326"/>
      <c r="C2" s="326"/>
      <c r="D2" s="326"/>
      <c r="E2" s="326">
        <v>2561</v>
      </c>
      <c r="F2" s="326"/>
      <c r="G2" s="326"/>
      <c r="H2" s="326">
        <v>2562</v>
      </c>
      <c r="I2" s="326"/>
      <c r="J2" s="326"/>
      <c r="K2" s="326"/>
      <c r="L2" s="326"/>
      <c r="M2" s="326"/>
      <c r="N2" s="326"/>
      <c r="O2" s="326"/>
      <c r="P2" s="326"/>
    </row>
    <row r="3" spans="1:16">
      <c r="A3" s="326"/>
      <c r="B3" s="326"/>
      <c r="C3" s="326"/>
      <c r="D3" s="326"/>
      <c r="E3" s="14" t="s">
        <v>356</v>
      </c>
      <c r="F3" s="14" t="s">
        <v>357</v>
      </c>
      <c r="G3" s="14" t="s">
        <v>358</v>
      </c>
      <c r="H3" s="14" t="s">
        <v>359</v>
      </c>
      <c r="I3" s="14" t="s">
        <v>360</v>
      </c>
      <c r="J3" s="14" t="s">
        <v>361</v>
      </c>
      <c r="K3" s="14" t="s">
        <v>362</v>
      </c>
      <c r="L3" s="14" t="s">
        <v>363</v>
      </c>
      <c r="M3" s="14" t="s">
        <v>364</v>
      </c>
      <c r="N3" s="14" t="s">
        <v>365</v>
      </c>
      <c r="O3" s="14" t="s">
        <v>366</v>
      </c>
      <c r="P3" s="14" t="s">
        <v>367</v>
      </c>
    </row>
    <row r="4" spans="1:16">
      <c r="A4" s="34" t="s">
        <v>156</v>
      </c>
      <c r="B4" s="293">
        <v>6140</v>
      </c>
      <c r="C4" s="293">
        <v>17844</v>
      </c>
      <c r="D4" s="292">
        <v>2.91</v>
      </c>
      <c r="E4" s="293">
        <v>1819</v>
      </c>
      <c r="F4" s="293">
        <v>1866</v>
      </c>
      <c r="G4" s="293">
        <v>4151</v>
      </c>
      <c r="H4" s="293">
        <v>4398</v>
      </c>
      <c r="I4" s="293">
        <v>1978</v>
      </c>
      <c r="J4" s="293">
        <v>2065</v>
      </c>
      <c r="K4" s="293">
        <v>1292</v>
      </c>
      <c r="L4" s="292">
        <v>275</v>
      </c>
      <c r="M4" s="292">
        <v>0</v>
      </c>
      <c r="N4" s="292">
        <v>0</v>
      </c>
      <c r="O4" s="292">
        <v>0</v>
      </c>
      <c r="P4" s="292">
        <v>0</v>
      </c>
    </row>
    <row r="5" spans="1:16">
      <c r="A5" s="34" t="s">
        <v>157</v>
      </c>
      <c r="B5" s="293">
        <v>4899</v>
      </c>
      <c r="C5" s="293">
        <v>10579</v>
      </c>
      <c r="D5" s="292">
        <v>2.16</v>
      </c>
      <c r="E5" s="293">
        <v>2459</v>
      </c>
      <c r="F5" s="293">
        <v>1153</v>
      </c>
      <c r="G5" s="293">
        <v>2504</v>
      </c>
      <c r="H5" s="293">
        <v>1293</v>
      </c>
      <c r="I5" s="292">
        <v>966</v>
      </c>
      <c r="J5" s="293">
        <v>1007</v>
      </c>
      <c r="K5" s="293">
        <v>1050</v>
      </c>
      <c r="L5" s="292">
        <v>147</v>
      </c>
      <c r="M5" s="292">
        <v>0</v>
      </c>
      <c r="N5" s="292">
        <v>0</v>
      </c>
      <c r="O5" s="292">
        <v>0</v>
      </c>
      <c r="P5" s="292">
        <v>0</v>
      </c>
    </row>
    <row r="6" spans="1:16">
      <c r="A6" s="34" t="s">
        <v>158</v>
      </c>
      <c r="B6" s="293">
        <v>5385</v>
      </c>
      <c r="C6" s="293">
        <v>12566</v>
      </c>
      <c r="D6" s="292">
        <v>2.33</v>
      </c>
      <c r="E6" s="293">
        <v>1115</v>
      </c>
      <c r="F6" s="292">
        <v>901</v>
      </c>
      <c r="G6" s="293">
        <v>2275</v>
      </c>
      <c r="H6" s="293">
        <v>4055</v>
      </c>
      <c r="I6" s="293">
        <v>1769</v>
      </c>
      <c r="J6" s="293">
        <v>1384</v>
      </c>
      <c r="K6" s="292">
        <v>879</v>
      </c>
      <c r="L6" s="292">
        <v>188</v>
      </c>
      <c r="M6" s="292">
        <v>0</v>
      </c>
      <c r="N6" s="292">
        <v>0</v>
      </c>
      <c r="O6" s="292">
        <v>0</v>
      </c>
      <c r="P6" s="292">
        <v>0</v>
      </c>
    </row>
    <row r="7" spans="1:16">
      <c r="A7" s="34" t="s">
        <v>159</v>
      </c>
      <c r="B7" s="293">
        <v>2685</v>
      </c>
      <c r="C7" s="293">
        <v>8933</v>
      </c>
      <c r="D7" s="292">
        <v>3.33</v>
      </c>
      <c r="E7" s="293">
        <v>2902</v>
      </c>
      <c r="F7" s="293">
        <v>1127</v>
      </c>
      <c r="G7" s="292">
        <v>714</v>
      </c>
      <c r="H7" s="293">
        <v>1850</v>
      </c>
      <c r="I7" s="292">
        <v>962</v>
      </c>
      <c r="J7" s="292">
        <v>619</v>
      </c>
      <c r="K7" s="292">
        <v>710</v>
      </c>
      <c r="L7" s="292">
        <v>49</v>
      </c>
      <c r="M7" s="292">
        <v>0</v>
      </c>
      <c r="N7" s="292">
        <v>0</v>
      </c>
      <c r="O7" s="292">
        <v>0</v>
      </c>
      <c r="P7" s="292">
        <v>0</v>
      </c>
    </row>
    <row r="8" spans="1:16">
      <c r="A8" s="34" t="s">
        <v>160</v>
      </c>
      <c r="B8" s="293">
        <v>3070</v>
      </c>
      <c r="C8" s="293">
        <v>8811</v>
      </c>
      <c r="D8" s="292">
        <v>2.87</v>
      </c>
      <c r="E8" s="293">
        <v>1666</v>
      </c>
      <c r="F8" s="293">
        <v>2389</v>
      </c>
      <c r="G8" s="293">
        <v>1711</v>
      </c>
      <c r="H8" s="293">
        <v>1038</v>
      </c>
      <c r="I8" s="292">
        <v>542</v>
      </c>
      <c r="J8" s="292">
        <v>699</v>
      </c>
      <c r="K8" s="292">
        <v>703</v>
      </c>
      <c r="L8" s="292">
        <v>63</v>
      </c>
      <c r="M8" s="292">
        <v>0</v>
      </c>
      <c r="N8" s="292">
        <v>0</v>
      </c>
      <c r="O8" s="292">
        <v>0</v>
      </c>
      <c r="P8" s="292">
        <v>0</v>
      </c>
    </row>
    <row r="9" spans="1:16">
      <c r="A9" s="34" t="s">
        <v>161</v>
      </c>
      <c r="B9" s="293">
        <v>2898</v>
      </c>
      <c r="C9" s="293">
        <v>7568</v>
      </c>
      <c r="D9" s="292">
        <v>2.61</v>
      </c>
      <c r="E9" s="292">
        <v>827</v>
      </c>
      <c r="F9" s="293">
        <v>2306</v>
      </c>
      <c r="G9" s="292">
        <v>521</v>
      </c>
      <c r="H9" s="293">
        <v>1714</v>
      </c>
      <c r="I9" s="292">
        <v>629</v>
      </c>
      <c r="J9" s="292">
        <v>599</v>
      </c>
      <c r="K9" s="292">
        <v>875</v>
      </c>
      <c r="L9" s="292">
        <v>97</v>
      </c>
      <c r="M9" s="292">
        <v>0</v>
      </c>
      <c r="N9" s="292">
        <v>0</v>
      </c>
      <c r="O9" s="292">
        <v>0</v>
      </c>
      <c r="P9" s="292">
        <v>0</v>
      </c>
    </row>
    <row r="10" spans="1:16">
      <c r="A10" s="34" t="s">
        <v>162</v>
      </c>
      <c r="B10" s="293">
        <v>1970</v>
      </c>
      <c r="C10" s="293">
        <v>5472</v>
      </c>
      <c r="D10" s="292">
        <v>2.78</v>
      </c>
      <c r="E10" s="292">
        <v>442</v>
      </c>
      <c r="F10" s="293">
        <v>1457</v>
      </c>
      <c r="G10" s="292">
        <v>817</v>
      </c>
      <c r="H10" s="292">
        <v>938</v>
      </c>
      <c r="I10" s="292">
        <v>865</v>
      </c>
      <c r="J10" s="292">
        <v>567</v>
      </c>
      <c r="K10" s="292">
        <v>293</v>
      </c>
      <c r="L10" s="292">
        <v>93</v>
      </c>
      <c r="M10" s="292">
        <v>0</v>
      </c>
      <c r="N10" s="292">
        <v>0</v>
      </c>
      <c r="O10" s="292">
        <v>0</v>
      </c>
      <c r="P10" s="292">
        <v>0</v>
      </c>
    </row>
    <row r="11" spans="1:16">
      <c r="A11" s="34" t="s">
        <v>163</v>
      </c>
      <c r="B11" s="293">
        <v>4242</v>
      </c>
      <c r="C11" s="293">
        <v>9103</v>
      </c>
      <c r="D11" s="292">
        <v>2.15</v>
      </c>
      <c r="E11" s="293">
        <v>1364</v>
      </c>
      <c r="F11" s="293">
        <v>1505</v>
      </c>
      <c r="G11" s="293">
        <v>2054</v>
      </c>
      <c r="H11" s="293">
        <v>1779</v>
      </c>
      <c r="I11" s="292">
        <v>823</v>
      </c>
      <c r="J11" s="292">
        <v>691</v>
      </c>
      <c r="K11" s="292">
        <v>837</v>
      </c>
      <c r="L11" s="292">
        <v>50</v>
      </c>
      <c r="M11" s="292">
        <v>0</v>
      </c>
      <c r="N11" s="292">
        <v>0</v>
      </c>
      <c r="O11" s="292">
        <v>0</v>
      </c>
      <c r="P11" s="292">
        <v>0</v>
      </c>
    </row>
    <row r="12" spans="1:16">
      <c r="A12" s="34" t="s">
        <v>164</v>
      </c>
      <c r="B12" s="293">
        <v>2832</v>
      </c>
      <c r="C12" s="293">
        <v>8100</v>
      </c>
      <c r="D12" s="292">
        <v>2.86</v>
      </c>
      <c r="E12" s="292">
        <v>763</v>
      </c>
      <c r="F12" s="292">
        <v>920</v>
      </c>
      <c r="G12" s="293">
        <v>2167</v>
      </c>
      <c r="H12" s="293">
        <v>1369</v>
      </c>
      <c r="I12" s="293">
        <v>1256</v>
      </c>
      <c r="J12" s="292">
        <v>841</v>
      </c>
      <c r="K12" s="292">
        <v>712</v>
      </c>
      <c r="L12" s="292">
        <v>72</v>
      </c>
      <c r="M12" s="292">
        <v>0</v>
      </c>
      <c r="N12" s="292">
        <v>0</v>
      </c>
      <c r="O12" s="292">
        <v>0</v>
      </c>
      <c r="P12" s="292">
        <v>0</v>
      </c>
    </row>
    <row r="13" spans="1:16">
      <c r="A13" s="34" t="s">
        <v>165</v>
      </c>
      <c r="B13" s="293">
        <v>2779</v>
      </c>
      <c r="C13" s="293">
        <v>12614</v>
      </c>
      <c r="D13" s="292">
        <v>4.54</v>
      </c>
      <c r="E13" s="293">
        <v>1954</v>
      </c>
      <c r="F13" s="293">
        <v>1287</v>
      </c>
      <c r="G13" s="293">
        <v>1578</v>
      </c>
      <c r="H13" s="293">
        <v>2517</v>
      </c>
      <c r="I13" s="293">
        <v>1924</v>
      </c>
      <c r="J13" s="293">
        <v>1000</v>
      </c>
      <c r="K13" s="293">
        <v>1987</v>
      </c>
      <c r="L13" s="292">
        <v>367</v>
      </c>
      <c r="M13" s="292">
        <v>0</v>
      </c>
      <c r="N13" s="292">
        <v>0</v>
      </c>
      <c r="O13" s="292">
        <v>0</v>
      </c>
      <c r="P13" s="292">
        <v>0</v>
      </c>
    </row>
    <row r="14" spans="1:16">
      <c r="A14" s="34" t="s">
        <v>166</v>
      </c>
      <c r="B14" s="293">
        <v>2352</v>
      </c>
      <c r="C14" s="293">
        <v>6603</v>
      </c>
      <c r="D14" s="292">
        <v>2.81</v>
      </c>
      <c r="E14" s="292">
        <v>515</v>
      </c>
      <c r="F14" s="293">
        <v>1065</v>
      </c>
      <c r="G14" s="293">
        <v>1642</v>
      </c>
      <c r="H14" s="292">
        <v>819</v>
      </c>
      <c r="I14" s="293">
        <v>1200</v>
      </c>
      <c r="J14" s="292">
        <v>645</v>
      </c>
      <c r="K14" s="292">
        <v>595</v>
      </c>
      <c r="L14" s="292">
        <v>122</v>
      </c>
      <c r="M14" s="292">
        <v>0</v>
      </c>
      <c r="N14" s="292">
        <v>0</v>
      </c>
      <c r="O14" s="292">
        <v>0</v>
      </c>
      <c r="P14" s="292">
        <v>0</v>
      </c>
    </row>
    <row r="15" spans="1:16">
      <c r="A15" s="34" t="s">
        <v>167</v>
      </c>
      <c r="B15" s="293">
        <v>5138</v>
      </c>
      <c r="C15" s="293">
        <v>9706</v>
      </c>
      <c r="D15" s="292">
        <v>1.89</v>
      </c>
      <c r="E15" s="292">
        <v>671</v>
      </c>
      <c r="F15" s="293">
        <v>2194</v>
      </c>
      <c r="G15" s="293">
        <v>3642</v>
      </c>
      <c r="H15" s="293">
        <v>1074</v>
      </c>
      <c r="I15" s="292">
        <v>620</v>
      </c>
      <c r="J15" s="292">
        <v>549</v>
      </c>
      <c r="K15" s="292">
        <v>807</v>
      </c>
      <c r="L15" s="292">
        <v>150</v>
      </c>
      <c r="M15" s="292">
        <v>0</v>
      </c>
      <c r="N15" s="292">
        <v>0</v>
      </c>
      <c r="O15" s="292">
        <v>0</v>
      </c>
      <c r="P15" s="292">
        <v>0</v>
      </c>
    </row>
    <row r="16" spans="1:16">
      <c r="A16" s="34" t="s">
        <v>168</v>
      </c>
      <c r="B16" s="293">
        <v>4749</v>
      </c>
      <c r="C16" s="293">
        <v>11513</v>
      </c>
      <c r="D16" s="292">
        <v>2.42</v>
      </c>
      <c r="E16" s="292">
        <v>966</v>
      </c>
      <c r="F16" s="293">
        <v>1621</v>
      </c>
      <c r="G16" s="293">
        <v>2513</v>
      </c>
      <c r="H16" s="293">
        <v>1847</v>
      </c>
      <c r="I16" s="293">
        <v>1236</v>
      </c>
      <c r="J16" s="293">
        <v>2152</v>
      </c>
      <c r="K16" s="292">
        <v>989</v>
      </c>
      <c r="L16" s="292">
        <v>189</v>
      </c>
      <c r="M16" s="292">
        <v>0</v>
      </c>
      <c r="N16" s="292">
        <v>0</v>
      </c>
      <c r="O16" s="292">
        <v>0</v>
      </c>
      <c r="P16" s="292">
        <v>0</v>
      </c>
    </row>
    <row r="17" spans="1:16">
      <c r="A17" s="34" t="s">
        <v>169</v>
      </c>
      <c r="B17" s="293">
        <v>6271</v>
      </c>
      <c r="C17" s="293">
        <v>14589</v>
      </c>
      <c r="D17" s="292">
        <v>2.33</v>
      </c>
      <c r="E17" s="292">
        <v>832</v>
      </c>
      <c r="F17" s="293">
        <v>3815</v>
      </c>
      <c r="G17" s="293">
        <v>3258</v>
      </c>
      <c r="H17" s="293">
        <v>3514</v>
      </c>
      <c r="I17" s="292">
        <v>886</v>
      </c>
      <c r="J17" s="293">
        <v>1001</v>
      </c>
      <c r="K17" s="292">
        <v>909</v>
      </c>
      <c r="L17" s="292">
        <v>374</v>
      </c>
      <c r="M17" s="292">
        <v>0</v>
      </c>
      <c r="N17" s="292">
        <v>0</v>
      </c>
      <c r="O17" s="292">
        <v>0</v>
      </c>
      <c r="P17" s="292">
        <v>0</v>
      </c>
    </row>
    <row r="18" spans="1:16">
      <c r="A18" s="34" t="s">
        <v>170</v>
      </c>
      <c r="B18" s="293">
        <v>3369</v>
      </c>
      <c r="C18" s="293">
        <v>9910</v>
      </c>
      <c r="D18" s="292">
        <v>2.94</v>
      </c>
      <c r="E18" s="293">
        <v>2031</v>
      </c>
      <c r="F18" s="293">
        <v>2291</v>
      </c>
      <c r="G18" s="293">
        <v>2046</v>
      </c>
      <c r="H18" s="292">
        <v>976</v>
      </c>
      <c r="I18" s="292">
        <v>783</v>
      </c>
      <c r="J18" s="292">
        <v>846</v>
      </c>
      <c r="K18" s="292">
        <v>715</v>
      </c>
      <c r="L18" s="292">
        <v>223</v>
      </c>
      <c r="M18" s="292">
        <v>0</v>
      </c>
      <c r="N18" s="292">
        <v>0</v>
      </c>
      <c r="O18" s="292">
        <v>0</v>
      </c>
      <c r="P18" s="292">
        <v>0</v>
      </c>
    </row>
    <row r="19" spans="1:16">
      <c r="A19" s="34" t="s">
        <v>171</v>
      </c>
      <c r="B19" s="293">
        <v>2776</v>
      </c>
      <c r="C19" s="293">
        <v>10115</v>
      </c>
      <c r="D19" s="292">
        <v>3.64</v>
      </c>
      <c r="E19" s="293">
        <v>1724</v>
      </c>
      <c r="F19" s="293">
        <v>1833</v>
      </c>
      <c r="G19" s="293">
        <v>1834</v>
      </c>
      <c r="H19" s="293">
        <v>2180</v>
      </c>
      <c r="I19" s="292">
        <v>872</v>
      </c>
      <c r="J19" s="292">
        <v>791</v>
      </c>
      <c r="K19" s="292">
        <v>686</v>
      </c>
      <c r="L19" s="292">
        <v>195</v>
      </c>
      <c r="M19" s="292">
        <v>0</v>
      </c>
      <c r="N19" s="292">
        <v>0</v>
      </c>
      <c r="O19" s="292">
        <v>0</v>
      </c>
      <c r="P19" s="292">
        <v>0</v>
      </c>
    </row>
    <row r="20" spans="1:16">
      <c r="A20" s="34" t="s">
        <v>172</v>
      </c>
      <c r="B20" s="293">
        <v>1577</v>
      </c>
      <c r="C20" s="293">
        <v>3918</v>
      </c>
      <c r="D20" s="292">
        <v>2.48</v>
      </c>
      <c r="E20" s="292">
        <v>953</v>
      </c>
      <c r="F20" s="292">
        <v>386</v>
      </c>
      <c r="G20" s="293">
        <v>1131</v>
      </c>
      <c r="H20" s="292">
        <v>396</v>
      </c>
      <c r="I20" s="292">
        <v>325</v>
      </c>
      <c r="J20" s="292">
        <v>402</v>
      </c>
      <c r="K20" s="292">
        <v>280</v>
      </c>
      <c r="L20" s="292">
        <v>45</v>
      </c>
      <c r="M20" s="292">
        <v>0</v>
      </c>
      <c r="N20" s="292">
        <v>0</v>
      </c>
      <c r="O20" s="292">
        <v>0</v>
      </c>
      <c r="P20" s="292">
        <v>0</v>
      </c>
    </row>
    <row r="21" spans="1:16">
      <c r="A21" s="34" t="s">
        <v>173</v>
      </c>
      <c r="B21" s="293">
        <v>3786</v>
      </c>
      <c r="C21" s="293">
        <v>8265</v>
      </c>
      <c r="D21" s="292">
        <v>2.1800000000000002</v>
      </c>
      <c r="E21" s="292">
        <v>681</v>
      </c>
      <c r="F21" s="293">
        <v>2405</v>
      </c>
      <c r="G21" s="293">
        <v>1412</v>
      </c>
      <c r="H21" s="293">
        <v>1111</v>
      </c>
      <c r="I21" s="293">
        <v>1410</v>
      </c>
      <c r="J21" s="292">
        <v>702</v>
      </c>
      <c r="K21" s="292">
        <v>443</v>
      </c>
      <c r="L21" s="292">
        <v>101</v>
      </c>
      <c r="M21" s="292">
        <v>0</v>
      </c>
      <c r="N21" s="292">
        <v>0</v>
      </c>
      <c r="O21" s="292">
        <v>0</v>
      </c>
      <c r="P21" s="292">
        <v>0</v>
      </c>
    </row>
    <row r="22" spans="1:16">
      <c r="A22" s="34" t="s">
        <v>174</v>
      </c>
      <c r="B22" s="293">
        <v>3582</v>
      </c>
      <c r="C22" s="293">
        <v>8069</v>
      </c>
      <c r="D22" s="292">
        <v>2.25</v>
      </c>
      <c r="E22" s="292">
        <v>692</v>
      </c>
      <c r="F22" s="292">
        <v>703</v>
      </c>
      <c r="G22" s="293">
        <v>3360</v>
      </c>
      <c r="H22" s="293">
        <v>1137</v>
      </c>
      <c r="I22" s="292">
        <v>590</v>
      </c>
      <c r="J22" s="292">
        <v>977</v>
      </c>
      <c r="K22" s="292">
        <v>513</v>
      </c>
      <c r="L22" s="292">
        <v>97</v>
      </c>
      <c r="M22" s="292">
        <v>0</v>
      </c>
      <c r="N22" s="292">
        <v>0</v>
      </c>
      <c r="O22" s="292">
        <v>0</v>
      </c>
      <c r="P22" s="292">
        <v>0</v>
      </c>
    </row>
    <row r="23" spans="1:16">
      <c r="A23" s="34" t="s">
        <v>175</v>
      </c>
      <c r="B23" s="293">
        <v>2180</v>
      </c>
      <c r="C23" s="293">
        <v>8409</v>
      </c>
      <c r="D23" s="292">
        <v>3.86</v>
      </c>
      <c r="E23" s="292">
        <v>708</v>
      </c>
      <c r="F23" s="293">
        <v>1624</v>
      </c>
      <c r="G23" s="293">
        <v>2976</v>
      </c>
      <c r="H23" s="293">
        <v>1106</v>
      </c>
      <c r="I23" s="293">
        <v>1278</v>
      </c>
      <c r="J23" s="292">
        <v>314</v>
      </c>
      <c r="K23" s="292">
        <v>335</v>
      </c>
      <c r="L23" s="292">
        <v>68</v>
      </c>
      <c r="M23" s="292">
        <v>0</v>
      </c>
      <c r="N23" s="292">
        <v>0</v>
      </c>
      <c r="O23" s="292">
        <v>0</v>
      </c>
      <c r="P23" s="292">
        <v>0</v>
      </c>
    </row>
    <row r="24" spans="1:16">
      <c r="A24" s="34" t="s">
        <v>176</v>
      </c>
      <c r="B24" s="293">
        <v>3521</v>
      </c>
      <c r="C24" s="293">
        <v>9775</v>
      </c>
      <c r="D24" s="292">
        <v>2.78</v>
      </c>
      <c r="E24" s="293">
        <v>1116</v>
      </c>
      <c r="F24" s="292">
        <v>524</v>
      </c>
      <c r="G24" s="293">
        <v>4586</v>
      </c>
      <c r="H24" s="292">
        <v>771</v>
      </c>
      <c r="I24" s="292">
        <v>375</v>
      </c>
      <c r="J24" s="292">
        <v>481</v>
      </c>
      <c r="K24" s="293">
        <v>1078</v>
      </c>
      <c r="L24" s="292">
        <v>844</v>
      </c>
      <c r="M24" s="292">
        <v>0</v>
      </c>
      <c r="N24" s="292">
        <v>0</v>
      </c>
      <c r="O24" s="292">
        <v>0</v>
      </c>
      <c r="P24" s="292">
        <v>0</v>
      </c>
    </row>
    <row r="25" spans="1:16">
      <c r="A25" s="34" t="s">
        <v>177</v>
      </c>
      <c r="B25" s="293">
        <v>65342</v>
      </c>
      <c r="C25" s="293">
        <v>208958</v>
      </c>
      <c r="D25" s="292">
        <v>3.2</v>
      </c>
      <c r="E25" s="293">
        <v>37135</v>
      </c>
      <c r="F25" s="293">
        <v>36066</v>
      </c>
      <c r="G25" s="293">
        <v>34194</v>
      </c>
      <c r="H25" s="293">
        <v>36794</v>
      </c>
      <c r="I25" s="293">
        <v>31482</v>
      </c>
      <c r="J25" s="293">
        <v>33287</v>
      </c>
      <c r="K25" s="292">
        <v>0</v>
      </c>
      <c r="L25" s="292">
        <v>0</v>
      </c>
      <c r="M25" s="292">
        <v>0</v>
      </c>
      <c r="N25" s="292">
        <v>0</v>
      </c>
      <c r="O25" s="292">
        <v>0</v>
      </c>
      <c r="P25" s="292">
        <v>0</v>
      </c>
    </row>
    <row r="26" spans="1:16">
      <c r="A26" s="34" t="s">
        <v>178</v>
      </c>
      <c r="B26" s="293">
        <v>16406</v>
      </c>
      <c r="C26" s="293">
        <v>33174</v>
      </c>
      <c r="D26" s="292">
        <v>2.02</v>
      </c>
      <c r="E26" s="293">
        <v>5220</v>
      </c>
      <c r="F26" s="293">
        <v>10182</v>
      </c>
      <c r="G26" s="293">
        <v>5438</v>
      </c>
      <c r="H26" s="293">
        <v>3610</v>
      </c>
      <c r="I26" s="293">
        <v>2166</v>
      </c>
      <c r="J26" s="293">
        <v>3504</v>
      </c>
      <c r="K26" s="293">
        <v>2629</v>
      </c>
      <c r="L26" s="292">
        <v>426</v>
      </c>
      <c r="M26" s="292">
        <v>0</v>
      </c>
      <c r="N26" s="292">
        <v>0</v>
      </c>
      <c r="O26" s="292">
        <v>0</v>
      </c>
      <c r="P26" s="292">
        <v>0</v>
      </c>
    </row>
    <row r="27" spans="1:16">
      <c r="A27" s="34" t="s">
        <v>179</v>
      </c>
      <c r="B27" s="295">
        <v>2910</v>
      </c>
      <c r="C27" s="295">
        <v>5147</v>
      </c>
      <c r="D27" s="294">
        <v>1.77</v>
      </c>
      <c r="E27" s="294">
        <v>804</v>
      </c>
      <c r="F27" s="295">
        <v>1453</v>
      </c>
      <c r="G27" s="295">
        <v>1069</v>
      </c>
      <c r="H27" s="294">
        <v>658</v>
      </c>
      <c r="I27" s="294">
        <v>443</v>
      </c>
      <c r="J27" s="294">
        <v>394</v>
      </c>
      <c r="K27" s="294">
        <v>289</v>
      </c>
      <c r="L27" s="294">
        <v>38</v>
      </c>
      <c r="M27" s="294">
        <v>0</v>
      </c>
      <c r="N27" s="294">
        <v>0</v>
      </c>
      <c r="O27" s="294">
        <v>0</v>
      </c>
      <c r="P27" s="294">
        <v>0</v>
      </c>
    </row>
    <row r="28" spans="1:16">
      <c r="A28" s="34" t="s">
        <v>180</v>
      </c>
      <c r="B28" s="295">
        <v>3771</v>
      </c>
      <c r="C28" s="295">
        <v>7975</v>
      </c>
      <c r="D28" s="294">
        <v>2.11</v>
      </c>
      <c r="E28" s="295">
        <v>1668</v>
      </c>
      <c r="F28" s="295">
        <v>1511</v>
      </c>
      <c r="G28" s="295">
        <v>1305</v>
      </c>
      <c r="H28" s="294">
        <v>960</v>
      </c>
      <c r="I28" s="295">
        <v>1019</v>
      </c>
      <c r="J28" s="294">
        <v>726</v>
      </c>
      <c r="K28" s="294">
        <v>646</v>
      </c>
      <c r="L28" s="294">
        <v>140</v>
      </c>
      <c r="M28" s="294">
        <v>0</v>
      </c>
      <c r="N28" s="294">
        <v>0</v>
      </c>
      <c r="O28" s="294">
        <v>0</v>
      </c>
      <c r="P28" s="294">
        <v>0</v>
      </c>
    </row>
    <row r="29" spans="1:16">
      <c r="A29" s="34" t="s">
        <v>181</v>
      </c>
      <c r="B29" s="295">
        <v>2717</v>
      </c>
      <c r="C29" s="295">
        <v>6976</v>
      </c>
      <c r="D29" s="294">
        <v>2.57</v>
      </c>
      <c r="E29" s="295">
        <v>1247</v>
      </c>
      <c r="F29" s="294">
        <v>988</v>
      </c>
      <c r="G29" s="295">
        <v>1889</v>
      </c>
      <c r="H29" s="294">
        <v>822</v>
      </c>
      <c r="I29" s="294">
        <v>823</v>
      </c>
      <c r="J29" s="294">
        <v>616</v>
      </c>
      <c r="K29" s="294">
        <v>503</v>
      </c>
      <c r="L29" s="294">
        <v>88</v>
      </c>
      <c r="M29" s="294">
        <v>0</v>
      </c>
      <c r="N29" s="294">
        <v>0</v>
      </c>
      <c r="O29" s="294">
        <v>0</v>
      </c>
      <c r="P29" s="294">
        <v>0</v>
      </c>
    </row>
    <row r="30" spans="1:16" ht="27.6">
      <c r="A30" s="34" t="s">
        <v>182</v>
      </c>
      <c r="B30" s="294">
        <v>931</v>
      </c>
      <c r="C30" s="295">
        <v>2832</v>
      </c>
      <c r="D30" s="294">
        <v>3.04</v>
      </c>
      <c r="E30" s="294">
        <v>305</v>
      </c>
      <c r="F30" s="294">
        <v>581</v>
      </c>
      <c r="G30" s="294">
        <v>582</v>
      </c>
      <c r="H30" s="294">
        <v>265</v>
      </c>
      <c r="I30" s="294">
        <v>598</v>
      </c>
      <c r="J30" s="294">
        <v>233</v>
      </c>
      <c r="K30" s="294">
        <v>237</v>
      </c>
      <c r="L30" s="294">
        <v>31</v>
      </c>
      <c r="M30" s="294">
        <v>0</v>
      </c>
      <c r="N30" s="294">
        <v>0</v>
      </c>
      <c r="O30" s="294">
        <v>0</v>
      </c>
      <c r="P30" s="294">
        <v>0</v>
      </c>
    </row>
    <row r="31" spans="1:16">
      <c r="A31" s="34" t="s">
        <v>183</v>
      </c>
      <c r="B31" s="295">
        <v>1796</v>
      </c>
      <c r="C31" s="295">
        <v>3287</v>
      </c>
      <c r="D31" s="294">
        <v>1.83</v>
      </c>
      <c r="E31" s="295">
        <v>1413</v>
      </c>
      <c r="F31" s="294">
        <v>271</v>
      </c>
      <c r="G31" s="294">
        <v>471</v>
      </c>
      <c r="H31" s="294">
        <v>154</v>
      </c>
      <c r="I31" s="294">
        <v>196</v>
      </c>
      <c r="J31" s="294">
        <v>583</v>
      </c>
      <c r="K31" s="294">
        <v>153</v>
      </c>
      <c r="L31" s="294">
        <v>46</v>
      </c>
      <c r="M31" s="294">
        <v>0</v>
      </c>
      <c r="N31" s="294">
        <v>0</v>
      </c>
      <c r="O31" s="294">
        <v>0</v>
      </c>
      <c r="P31" s="294">
        <v>0</v>
      </c>
    </row>
    <row r="32" spans="1:16" ht="27.6">
      <c r="A32" s="34" t="s">
        <v>184</v>
      </c>
      <c r="B32" s="295">
        <v>1515</v>
      </c>
      <c r="C32" s="295">
        <v>3917</v>
      </c>
      <c r="D32" s="294">
        <v>2.59</v>
      </c>
      <c r="E32" s="294">
        <v>331</v>
      </c>
      <c r="F32" s="294">
        <v>389</v>
      </c>
      <c r="G32" s="294">
        <v>509</v>
      </c>
      <c r="H32" s="294">
        <v>453</v>
      </c>
      <c r="I32" s="294">
        <v>448</v>
      </c>
      <c r="J32" s="295">
        <v>1158</v>
      </c>
      <c r="K32" s="294">
        <v>394</v>
      </c>
      <c r="L32" s="294">
        <v>235</v>
      </c>
      <c r="M32" s="294">
        <v>0</v>
      </c>
      <c r="N32" s="294">
        <v>0</v>
      </c>
      <c r="O32" s="294">
        <v>0</v>
      </c>
      <c r="P32" s="294">
        <v>0</v>
      </c>
    </row>
    <row r="33" spans="1:16">
      <c r="A33" s="34" t="s">
        <v>185</v>
      </c>
      <c r="B33" s="295">
        <v>2077</v>
      </c>
      <c r="C33" s="295">
        <v>4332</v>
      </c>
      <c r="D33" s="294">
        <v>2.09</v>
      </c>
      <c r="E33" s="294">
        <v>794</v>
      </c>
      <c r="F33" s="295">
        <v>1517</v>
      </c>
      <c r="G33" s="294">
        <v>863</v>
      </c>
      <c r="H33" s="294">
        <v>386</v>
      </c>
      <c r="I33" s="294">
        <v>195</v>
      </c>
      <c r="J33" s="294">
        <v>190</v>
      </c>
      <c r="K33" s="294">
        <v>322</v>
      </c>
      <c r="L33" s="294">
        <v>65</v>
      </c>
      <c r="M33" s="294">
        <v>0</v>
      </c>
      <c r="N33" s="294">
        <v>0</v>
      </c>
      <c r="O33" s="294">
        <v>0</v>
      </c>
      <c r="P33" s="294">
        <v>0</v>
      </c>
    </row>
    <row r="34" spans="1:16">
      <c r="A34" s="34" t="s">
        <v>186</v>
      </c>
      <c r="B34" s="295">
        <v>1919</v>
      </c>
      <c r="C34" s="295">
        <v>4699</v>
      </c>
      <c r="D34" s="294">
        <v>2.4500000000000002</v>
      </c>
      <c r="E34" s="294">
        <v>624</v>
      </c>
      <c r="F34" s="295">
        <v>1403</v>
      </c>
      <c r="G34" s="294">
        <v>760</v>
      </c>
      <c r="H34" s="294">
        <v>677</v>
      </c>
      <c r="I34" s="294">
        <v>326</v>
      </c>
      <c r="J34" s="294">
        <v>301</v>
      </c>
      <c r="K34" s="294">
        <v>523</v>
      </c>
      <c r="L34" s="294">
        <v>85</v>
      </c>
      <c r="M34" s="294">
        <v>0</v>
      </c>
      <c r="N34" s="294">
        <v>0</v>
      </c>
      <c r="O34" s="294">
        <v>0</v>
      </c>
      <c r="P34" s="294">
        <v>0</v>
      </c>
    </row>
    <row r="35" spans="1:16">
      <c r="A35" s="34" t="s">
        <v>187</v>
      </c>
      <c r="B35" s="295">
        <v>2548</v>
      </c>
      <c r="C35" s="295">
        <v>5983</v>
      </c>
      <c r="D35" s="294">
        <v>2.35</v>
      </c>
      <c r="E35" s="295">
        <v>2712</v>
      </c>
      <c r="F35" s="295">
        <v>1016</v>
      </c>
      <c r="G35" s="294">
        <v>570</v>
      </c>
      <c r="H35" s="294">
        <v>438</v>
      </c>
      <c r="I35" s="294">
        <v>300</v>
      </c>
      <c r="J35" s="294">
        <v>456</v>
      </c>
      <c r="K35" s="294">
        <v>415</v>
      </c>
      <c r="L35" s="294">
        <v>76</v>
      </c>
      <c r="M35" s="294">
        <v>0</v>
      </c>
      <c r="N35" s="294">
        <v>0</v>
      </c>
      <c r="O35" s="294">
        <v>0</v>
      </c>
      <c r="P35" s="294">
        <v>0</v>
      </c>
    </row>
    <row r="36" spans="1:16">
      <c r="A36" s="34" t="s">
        <v>188</v>
      </c>
      <c r="B36" s="295">
        <v>16436</v>
      </c>
      <c r="C36" s="295">
        <v>46750</v>
      </c>
      <c r="D36" s="294">
        <v>2.84</v>
      </c>
      <c r="E36" s="295">
        <v>7936</v>
      </c>
      <c r="F36" s="295">
        <v>7252</v>
      </c>
      <c r="G36" s="295">
        <v>7122</v>
      </c>
      <c r="H36" s="295">
        <v>8599</v>
      </c>
      <c r="I36" s="295">
        <v>7572</v>
      </c>
      <c r="J36" s="295">
        <v>8269</v>
      </c>
      <c r="K36" s="294">
        <v>0</v>
      </c>
      <c r="L36" s="294">
        <v>0</v>
      </c>
      <c r="M36" s="294">
        <v>0</v>
      </c>
      <c r="N36" s="294">
        <v>0</v>
      </c>
      <c r="O36" s="294">
        <v>0</v>
      </c>
      <c r="P36" s="294">
        <v>0</v>
      </c>
    </row>
    <row r="37" spans="1:16">
      <c r="A37" s="34" t="s">
        <v>189</v>
      </c>
      <c r="B37" s="297">
        <v>3307</v>
      </c>
      <c r="C37" s="297">
        <v>8892</v>
      </c>
      <c r="D37" s="296">
        <v>2.69</v>
      </c>
      <c r="E37" s="297">
        <v>1237</v>
      </c>
      <c r="F37" s="297">
        <v>2251</v>
      </c>
      <c r="G37" s="297">
        <v>1512</v>
      </c>
      <c r="H37" s="297">
        <v>1409</v>
      </c>
      <c r="I37" s="297">
        <v>1039</v>
      </c>
      <c r="J37" s="296">
        <v>722</v>
      </c>
      <c r="K37" s="296">
        <v>622</v>
      </c>
      <c r="L37" s="296">
        <v>100</v>
      </c>
      <c r="M37" s="296">
        <v>0</v>
      </c>
      <c r="N37" s="296">
        <v>0</v>
      </c>
      <c r="O37" s="296">
        <v>0</v>
      </c>
      <c r="P37" s="296">
        <v>0</v>
      </c>
    </row>
    <row r="38" spans="1:16">
      <c r="A38" s="34" t="s">
        <v>190</v>
      </c>
      <c r="B38" s="297">
        <v>2411</v>
      </c>
      <c r="C38" s="297">
        <v>7208</v>
      </c>
      <c r="D38" s="296">
        <v>2.99</v>
      </c>
      <c r="E38" s="296">
        <v>981</v>
      </c>
      <c r="F38" s="297">
        <v>1101</v>
      </c>
      <c r="G38" s="297">
        <v>1424</v>
      </c>
      <c r="H38" s="297">
        <v>1652</v>
      </c>
      <c r="I38" s="296">
        <v>632</v>
      </c>
      <c r="J38" s="296">
        <v>648</v>
      </c>
      <c r="K38" s="296">
        <v>711</v>
      </c>
      <c r="L38" s="296">
        <v>59</v>
      </c>
      <c r="M38" s="296">
        <v>0</v>
      </c>
      <c r="N38" s="296">
        <v>0</v>
      </c>
      <c r="O38" s="296">
        <v>0</v>
      </c>
      <c r="P38" s="296">
        <v>0</v>
      </c>
    </row>
    <row r="39" spans="1:16">
      <c r="A39" s="34" t="s">
        <v>191</v>
      </c>
      <c r="B39" s="297">
        <v>1329</v>
      </c>
      <c r="C39" s="297">
        <v>4204</v>
      </c>
      <c r="D39" s="296">
        <v>3.16</v>
      </c>
      <c r="E39" s="297">
        <v>1088</v>
      </c>
      <c r="F39" s="296">
        <v>345</v>
      </c>
      <c r="G39" s="297">
        <v>1162</v>
      </c>
      <c r="H39" s="296">
        <v>338</v>
      </c>
      <c r="I39" s="296">
        <v>350</v>
      </c>
      <c r="J39" s="296">
        <v>636</v>
      </c>
      <c r="K39" s="296">
        <v>249</v>
      </c>
      <c r="L39" s="296">
        <v>36</v>
      </c>
      <c r="M39" s="296">
        <v>0</v>
      </c>
      <c r="N39" s="296">
        <v>0</v>
      </c>
      <c r="O39" s="296">
        <v>0</v>
      </c>
      <c r="P39" s="296">
        <v>0</v>
      </c>
    </row>
    <row r="40" spans="1:16">
      <c r="A40" s="34" t="s">
        <v>192</v>
      </c>
      <c r="B40" s="297">
        <v>1334</v>
      </c>
      <c r="C40" s="297">
        <v>2939</v>
      </c>
      <c r="D40" s="296">
        <v>2.2000000000000002</v>
      </c>
      <c r="E40" s="296">
        <v>260</v>
      </c>
      <c r="F40" s="296">
        <v>522</v>
      </c>
      <c r="G40" s="296">
        <v>406</v>
      </c>
      <c r="H40" s="296">
        <v>666</v>
      </c>
      <c r="I40" s="296">
        <v>297</v>
      </c>
      <c r="J40" s="296">
        <v>553</v>
      </c>
      <c r="K40" s="296">
        <v>211</v>
      </c>
      <c r="L40" s="296">
        <v>24</v>
      </c>
      <c r="M40" s="296">
        <v>0</v>
      </c>
      <c r="N40" s="296">
        <v>0</v>
      </c>
      <c r="O40" s="296">
        <v>0</v>
      </c>
      <c r="P40" s="296">
        <v>0</v>
      </c>
    </row>
    <row r="41" spans="1:16">
      <c r="A41" s="34" t="s">
        <v>193</v>
      </c>
      <c r="B41" s="297">
        <v>1568</v>
      </c>
      <c r="C41" s="297">
        <v>4423</v>
      </c>
      <c r="D41" s="296">
        <v>2.82</v>
      </c>
      <c r="E41" s="296">
        <v>301</v>
      </c>
      <c r="F41" s="296">
        <v>629</v>
      </c>
      <c r="G41" s="297">
        <v>1267</v>
      </c>
      <c r="H41" s="296">
        <v>579</v>
      </c>
      <c r="I41" s="296">
        <v>357</v>
      </c>
      <c r="J41" s="297">
        <v>1043</v>
      </c>
      <c r="K41" s="296">
        <v>247</v>
      </c>
      <c r="L41" s="296">
        <v>0</v>
      </c>
      <c r="M41" s="296">
        <v>0</v>
      </c>
      <c r="N41" s="296">
        <v>0</v>
      </c>
      <c r="O41" s="296">
        <v>0</v>
      </c>
      <c r="P41" s="296">
        <v>0</v>
      </c>
    </row>
    <row r="42" spans="1:16">
      <c r="A42" s="34" t="s">
        <v>194</v>
      </c>
      <c r="B42" s="297">
        <v>3662</v>
      </c>
      <c r="C42" s="297">
        <v>8695</v>
      </c>
      <c r="D42" s="296">
        <v>2.37</v>
      </c>
      <c r="E42" s="297">
        <v>1195</v>
      </c>
      <c r="F42" s="297">
        <v>2484</v>
      </c>
      <c r="G42" s="297">
        <v>1087</v>
      </c>
      <c r="H42" s="297">
        <v>1213</v>
      </c>
      <c r="I42" s="297">
        <v>1059</v>
      </c>
      <c r="J42" s="296">
        <v>848</v>
      </c>
      <c r="K42" s="296">
        <v>782</v>
      </c>
      <c r="L42" s="296">
        <v>27</v>
      </c>
      <c r="M42" s="296">
        <v>0</v>
      </c>
      <c r="N42" s="296">
        <v>0</v>
      </c>
      <c r="O42" s="296">
        <v>0</v>
      </c>
      <c r="P42" s="296">
        <v>0</v>
      </c>
    </row>
    <row r="43" spans="1:16">
      <c r="A43" s="34" t="s">
        <v>195</v>
      </c>
      <c r="B43" s="297">
        <v>1845</v>
      </c>
      <c r="C43" s="297">
        <v>4374</v>
      </c>
      <c r="D43" s="296">
        <v>2.37</v>
      </c>
      <c r="E43" s="296">
        <v>384</v>
      </c>
      <c r="F43" s="296">
        <v>637</v>
      </c>
      <c r="G43" s="297">
        <v>1095</v>
      </c>
      <c r="H43" s="296">
        <v>703</v>
      </c>
      <c r="I43" s="296">
        <v>606</v>
      </c>
      <c r="J43" s="296">
        <v>633</v>
      </c>
      <c r="K43" s="296">
        <v>309</v>
      </c>
      <c r="L43" s="296">
        <v>7</v>
      </c>
      <c r="M43" s="296">
        <v>0</v>
      </c>
      <c r="N43" s="296">
        <v>0</v>
      </c>
      <c r="O43" s="296">
        <v>0</v>
      </c>
      <c r="P43" s="296">
        <v>0</v>
      </c>
    </row>
    <row r="44" spans="1:16">
      <c r="A44" s="34" t="s">
        <v>196</v>
      </c>
      <c r="B44" s="297">
        <v>3590</v>
      </c>
      <c r="C44" s="297">
        <v>12374</v>
      </c>
      <c r="D44" s="296">
        <v>3.45</v>
      </c>
      <c r="E44" s="297">
        <v>2990</v>
      </c>
      <c r="F44" s="297">
        <v>2817</v>
      </c>
      <c r="G44" s="297">
        <v>1271</v>
      </c>
      <c r="H44" s="297">
        <v>1098</v>
      </c>
      <c r="I44" s="297">
        <v>1213</v>
      </c>
      <c r="J44" s="297">
        <v>1443</v>
      </c>
      <c r="K44" s="297">
        <v>1078</v>
      </c>
      <c r="L44" s="296">
        <v>464</v>
      </c>
      <c r="M44" s="296">
        <v>0</v>
      </c>
      <c r="N44" s="296">
        <v>0</v>
      </c>
      <c r="O44" s="296">
        <v>0</v>
      </c>
      <c r="P44" s="296">
        <v>0</v>
      </c>
    </row>
    <row r="45" spans="1:16">
      <c r="A45" s="34" t="s">
        <v>197</v>
      </c>
      <c r="B45" s="297">
        <v>1990</v>
      </c>
      <c r="C45" s="297">
        <v>4323</v>
      </c>
      <c r="D45" s="296">
        <v>2.17</v>
      </c>
      <c r="E45" s="296">
        <v>410</v>
      </c>
      <c r="F45" s="297">
        <v>1718</v>
      </c>
      <c r="G45" s="296">
        <v>671</v>
      </c>
      <c r="H45" s="296">
        <v>337</v>
      </c>
      <c r="I45" s="296">
        <v>613</v>
      </c>
      <c r="J45" s="296">
        <v>348</v>
      </c>
      <c r="K45" s="296">
        <v>226</v>
      </c>
      <c r="L45" s="296">
        <v>0</v>
      </c>
      <c r="M45" s="296">
        <v>0</v>
      </c>
      <c r="N45" s="296">
        <v>0</v>
      </c>
      <c r="O45" s="296">
        <v>0</v>
      </c>
      <c r="P45" s="296">
        <v>0</v>
      </c>
    </row>
    <row r="46" spans="1:16">
      <c r="A46" s="34" t="s">
        <v>198</v>
      </c>
      <c r="B46" s="296">
        <v>884</v>
      </c>
      <c r="C46" s="297">
        <v>2997</v>
      </c>
      <c r="D46" s="296">
        <v>3.39</v>
      </c>
      <c r="E46" s="296">
        <v>603</v>
      </c>
      <c r="F46" s="296">
        <v>727</v>
      </c>
      <c r="G46" s="296">
        <v>937</v>
      </c>
      <c r="H46" s="296">
        <v>271</v>
      </c>
      <c r="I46" s="296">
        <v>144</v>
      </c>
      <c r="J46" s="296">
        <v>155</v>
      </c>
      <c r="K46" s="296">
        <v>143</v>
      </c>
      <c r="L46" s="296">
        <v>17</v>
      </c>
      <c r="M46" s="296">
        <v>0</v>
      </c>
      <c r="N46" s="296">
        <v>0</v>
      </c>
      <c r="O46" s="296">
        <v>0</v>
      </c>
      <c r="P46" s="296">
        <v>0</v>
      </c>
    </row>
    <row r="47" spans="1:16">
      <c r="A47" s="34" t="s">
        <v>199</v>
      </c>
      <c r="B47" s="297">
        <v>1640</v>
      </c>
      <c r="C47" s="297">
        <v>4383</v>
      </c>
      <c r="D47" s="296">
        <v>2.67</v>
      </c>
      <c r="E47" s="296">
        <v>519</v>
      </c>
      <c r="F47" s="296">
        <v>761</v>
      </c>
      <c r="G47" s="297">
        <v>1214</v>
      </c>
      <c r="H47" s="296">
        <v>558</v>
      </c>
      <c r="I47" s="296">
        <v>214</v>
      </c>
      <c r="J47" s="296">
        <v>956</v>
      </c>
      <c r="K47" s="296">
        <v>142</v>
      </c>
      <c r="L47" s="296">
        <v>19</v>
      </c>
      <c r="M47" s="296">
        <v>0</v>
      </c>
      <c r="N47" s="296">
        <v>0</v>
      </c>
      <c r="O47" s="296">
        <v>0</v>
      </c>
      <c r="P47" s="296">
        <v>0</v>
      </c>
    </row>
    <row r="48" spans="1:16">
      <c r="A48" s="34" t="s">
        <v>200</v>
      </c>
      <c r="B48" s="297">
        <v>2413</v>
      </c>
      <c r="C48" s="297">
        <v>5877</v>
      </c>
      <c r="D48" s="296">
        <v>2.44</v>
      </c>
      <c r="E48" s="296">
        <v>514</v>
      </c>
      <c r="F48" s="296">
        <v>867</v>
      </c>
      <c r="G48" s="296">
        <v>761</v>
      </c>
      <c r="H48" s="297">
        <v>1776</v>
      </c>
      <c r="I48" s="296">
        <v>948</v>
      </c>
      <c r="J48" s="296">
        <v>652</v>
      </c>
      <c r="K48" s="296">
        <v>338</v>
      </c>
      <c r="L48" s="296">
        <v>21</v>
      </c>
      <c r="M48" s="296">
        <v>0</v>
      </c>
      <c r="N48" s="296">
        <v>0</v>
      </c>
      <c r="O48" s="296">
        <v>0</v>
      </c>
      <c r="P48" s="296">
        <v>0</v>
      </c>
    </row>
    <row r="49" spans="1:16">
      <c r="A49" s="34" t="s">
        <v>201</v>
      </c>
      <c r="B49" s="297">
        <v>5161</v>
      </c>
      <c r="C49" s="297">
        <v>12047</v>
      </c>
      <c r="D49" s="296">
        <v>2.33</v>
      </c>
      <c r="E49" s="297">
        <v>1959</v>
      </c>
      <c r="F49" s="297">
        <v>2614</v>
      </c>
      <c r="G49" s="297">
        <v>2129</v>
      </c>
      <c r="H49" s="297">
        <v>2198</v>
      </c>
      <c r="I49" s="297">
        <v>1212</v>
      </c>
      <c r="J49" s="297">
        <v>1431</v>
      </c>
      <c r="K49" s="296">
        <v>476</v>
      </c>
      <c r="L49" s="296">
        <v>28</v>
      </c>
      <c r="M49" s="296">
        <v>0</v>
      </c>
      <c r="N49" s="296">
        <v>0</v>
      </c>
      <c r="O49" s="296">
        <v>0</v>
      </c>
      <c r="P49" s="296">
        <v>0</v>
      </c>
    </row>
    <row r="50" spans="1:16">
      <c r="A50" s="34" t="s">
        <v>202</v>
      </c>
      <c r="B50" s="297">
        <v>1328</v>
      </c>
      <c r="C50" s="297">
        <v>4123</v>
      </c>
      <c r="D50" s="296">
        <v>3.1</v>
      </c>
      <c r="E50" s="296">
        <v>409</v>
      </c>
      <c r="F50" s="297">
        <v>1085</v>
      </c>
      <c r="G50" s="296">
        <v>819</v>
      </c>
      <c r="H50" s="296">
        <v>604</v>
      </c>
      <c r="I50" s="296">
        <v>363</v>
      </c>
      <c r="J50" s="296">
        <v>445</v>
      </c>
      <c r="K50" s="296">
        <v>379</v>
      </c>
      <c r="L50" s="296">
        <v>19</v>
      </c>
      <c r="M50" s="296">
        <v>0</v>
      </c>
      <c r="N50" s="296">
        <v>0</v>
      </c>
      <c r="O50" s="296">
        <v>0</v>
      </c>
      <c r="P50" s="296">
        <v>0</v>
      </c>
    </row>
    <row r="51" spans="1:16">
      <c r="A51" s="34" t="s">
        <v>203</v>
      </c>
      <c r="B51" s="297">
        <v>1056</v>
      </c>
      <c r="C51" s="297">
        <v>2601</v>
      </c>
      <c r="D51" s="296">
        <v>2.46</v>
      </c>
      <c r="E51" s="296">
        <v>198</v>
      </c>
      <c r="F51" s="296">
        <v>236</v>
      </c>
      <c r="G51" s="297">
        <v>1277</v>
      </c>
      <c r="H51" s="296">
        <v>320</v>
      </c>
      <c r="I51" s="296">
        <v>190</v>
      </c>
      <c r="J51" s="296">
        <v>182</v>
      </c>
      <c r="K51" s="296">
        <v>187</v>
      </c>
      <c r="L51" s="296">
        <v>11</v>
      </c>
      <c r="M51" s="296">
        <v>0</v>
      </c>
      <c r="N51" s="296">
        <v>0</v>
      </c>
      <c r="O51" s="296">
        <v>0</v>
      </c>
      <c r="P51" s="296">
        <v>0</v>
      </c>
    </row>
    <row r="52" spans="1:16">
      <c r="A52" s="34" t="s">
        <v>204</v>
      </c>
      <c r="B52" s="297">
        <v>18377</v>
      </c>
      <c r="C52" s="297">
        <v>48553</v>
      </c>
      <c r="D52" s="296">
        <v>2.64</v>
      </c>
      <c r="E52" s="297">
        <v>7251</v>
      </c>
      <c r="F52" s="297">
        <v>7118</v>
      </c>
      <c r="G52" s="297">
        <v>6658</v>
      </c>
      <c r="H52" s="297">
        <v>7715</v>
      </c>
      <c r="I52" s="297">
        <v>6584</v>
      </c>
      <c r="J52" s="297">
        <v>8027</v>
      </c>
      <c r="K52" s="297">
        <v>5200</v>
      </c>
      <c r="L52" s="296">
        <v>0</v>
      </c>
      <c r="M52" s="296">
        <v>0</v>
      </c>
      <c r="N52" s="296">
        <v>0</v>
      </c>
      <c r="O52" s="296">
        <v>0</v>
      </c>
      <c r="P52" s="296">
        <v>0</v>
      </c>
    </row>
    <row r="53" spans="1:16">
      <c r="A53" s="34" t="s">
        <v>205</v>
      </c>
      <c r="B53" s="299">
        <v>4737</v>
      </c>
      <c r="C53" s="299">
        <v>12821</v>
      </c>
      <c r="D53" s="298">
        <v>2.71</v>
      </c>
      <c r="E53" s="299">
        <v>2241</v>
      </c>
      <c r="F53" s="299">
        <v>1711</v>
      </c>
      <c r="G53" s="299">
        <v>2766</v>
      </c>
      <c r="H53" s="299">
        <v>1849</v>
      </c>
      <c r="I53" s="299">
        <v>2072</v>
      </c>
      <c r="J53" s="299">
        <v>1399</v>
      </c>
      <c r="K53" s="298">
        <v>783</v>
      </c>
      <c r="L53" s="298">
        <v>0</v>
      </c>
      <c r="M53" s="298">
        <v>0</v>
      </c>
      <c r="N53" s="298">
        <v>0</v>
      </c>
      <c r="O53" s="298">
        <v>0</v>
      </c>
      <c r="P53" s="298">
        <v>0</v>
      </c>
    </row>
    <row r="54" spans="1:16">
      <c r="A54" s="34" t="s">
        <v>206</v>
      </c>
      <c r="B54" s="299">
        <v>3711</v>
      </c>
      <c r="C54" s="299">
        <v>8763</v>
      </c>
      <c r="D54" s="298">
        <v>2.36</v>
      </c>
      <c r="E54" s="298">
        <v>929</v>
      </c>
      <c r="F54" s="299">
        <v>1965</v>
      </c>
      <c r="G54" s="299">
        <v>2450</v>
      </c>
      <c r="H54" s="299">
        <v>1207</v>
      </c>
      <c r="I54" s="298">
        <v>746</v>
      </c>
      <c r="J54" s="298">
        <v>649</v>
      </c>
      <c r="K54" s="298">
        <v>610</v>
      </c>
      <c r="L54" s="298">
        <v>207</v>
      </c>
      <c r="M54" s="298">
        <v>0</v>
      </c>
      <c r="N54" s="298">
        <v>0</v>
      </c>
      <c r="O54" s="298">
        <v>0</v>
      </c>
      <c r="P54" s="298">
        <v>0</v>
      </c>
    </row>
    <row r="55" spans="1:16">
      <c r="A55" s="34" t="s">
        <v>207</v>
      </c>
      <c r="B55" s="299">
        <v>3981</v>
      </c>
      <c r="C55" s="299">
        <v>9691</v>
      </c>
      <c r="D55" s="298">
        <v>2.4300000000000002</v>
      </c>
      <c r="E55" s="299">
        <v>1274</v>
      </c>
      <c r="F55" s="299">
        <v>2714</v>
      </c>
      <c r="G55" s="299">
        <v>2514</v>
      </c>
      <c r="H55" s="298">
        <v>919</v>
      </c>
      <c r="I55" s="299">
        <v>1014</v>
      </c>
      <c r="J55" s="298">
        <v>586</v>
      </c>
      <c r="K55" s="298">
        <v>576</v>
      </c>
      <c r="L55" s="298">
        <v>94</v>
      </c>
      <c r="M55" s="298">
        <v>0</v>
      </c>
      <c r="N55" s="298">
        <v>0</v>
      </c>
      <c r="O55" s="298">
        <v>0</v>
      </c>
      <c r="P55" s="298">
        <v>0</v>
      </c>
    </row>
    <row r="56" spans="1:16">
      <c r="A56" s="34" t="s">
        <v>208</v>
      </c>
      <c r="B56" s="299">
        <v>2856</v>
      </c>
      <c r="C56" s="299">
        <v>7847</v>
      </c>
      <c r="D56" s="298">
        <v>2.75</v>
      </c>
      <c r="E56" s="299">
        <v>1693</v>
      </c>
      <c r="F56" s="299">
        <v>1505</v>
      </c>
      <c r="G56" s="298">
        <v>737</v>
      </c>
      <c r="H56" s="299">
        <v>1494</v>
      </c>
      <c r="I56" s="298">
        <v>555</v>
      </c>
      <c r="J56" s="298">
        <v>977</v>
      </c>
      <c r="K56" s="298">
        <v>825</v>
      </c>
      <c r="L56" s="298">
        <v>61</v>
      </c>
      <c r="M56" s="298">
        <v>0</v>
      </c>
      <c r="N56" s="298">
        <v>0</v>
      </c>
      <c r="O56" s="298">
        <v>0</v>
      </c>
      <c r="P56" s="298">
        <v>0</v>
      </c>
    </row>
    <row r="57" spans="1:16">
      <c r="A57" s="34" t="s">
        <v>209</v>
      </c>
      <c r="B57" s="299">
        <v>7935</v>
      </c>
      <c r="C57" s="299">
        <v>24860</v>
      </c>
      <c r="D57" s="298">
        <v>3.13</v>
      </c>
      <c r="E57" s="299">
        <v>4877</v>
      </c>
      <c r="F57" s="299">
        <v>5242</v>
      </c>
      <c r="G57" s="299">
        <v>3693</v>
      </c>
      <c r="H57" s="299">
        <v>2290</v>
      </c>
      <c r="I57" s="299">
        <v>3149</v>
      </c>
      <c r="J57" s="299">
        <v>3708</v>
      </c>
      <c r="K57" s="299">
        <v>1541</v>
      </c>
      <c r="L57" s="298">
        <v>360</v>
      </c>
      <c r="M57" s="298">
        <v>0</v>
      </c>
      <c r="N57" s="298">
        <v>0</v>
      </c>
      <c r="O57" s="298">
        <v>0</v>
      </c>
      <c r="P57" s="298">
        <v>0</v>
      </c>
    </row>
    <row r="58" spans="1:16">
      <c r="A58" s="34" t="s">
        <v>210</v>
      </c>
      <c r="B58" s="299">
        <v>3005</v>
      </c>
      <c r="C58" s="299">
        <v>7887</v>
      </c>
      <c r="D58" s="298">
        <v>2.62</v>
      </c>
      <c r="E58" s="298">
        <v>627</v>
      </c>
      <c r="F58" s="299">
        <v>1378</v>
      </c>
      <c r="G58" s="299">
        <v>1842</v>
      </c>
      <c r="H58" s="299">
        <v>1103</v>
      </c>
      <c r="I58" s="299">
        <v>1579</v>
      </c>
      <c r="J58" s="298">
        <v>747</v>
      </c>
      <c r="K58" s="298">
        <v>509</v>
      </c>
      <c r="L58" s="298">
        <v>102</v>
      </c>
      <c r="M58" s="298">
        <v>0</v>
      </c>
      <c r="N58" s="298">
        <v>0</v>
      </c>
      <c r="O58" s="298">
        <v>0</v>
      </c>
      <c r="P58" s="298">
        <v>0</v>
      </c>
    </row>
    <row r="59" spans="1:16" ht="27.6">
      <c r="A59" s="34" t="s">
        <v>211</v>
      </c>
      <c r="B59" s="299">
        <v>4657</v>
      </c>
      <c r="C59" s="299">
        <v>12221</v>
      </c>
      <c r="D59" s="298">
        <v>2.62</v>
      </c>
      <c r="E59" s="299">
        <v>1590</v>
      </c>
      <c r="F59" s="299">
        <v>2507</v>
      </c>
      <c r="G59" s="299">
        <v>2997</v>
      </c>
      <c r="H59" s="299">
        <v>2067</v>
      </c>
      <c r="I59" s="299">
        <v>1111</v>
      </c>
      <c r="J59" s="298">
        <v>687</v>
      </c>
      <c r="K59" s="299">
        <v>1048</v>
      </c>
      <c r="L59" s="298">
        <v>214</v>
      </c>
      <c r="M59" s="298">
        <v>0</v>
      </c>
      <c r="N59" s="298">
        <v>0</v>
      </c>
      <c r="O59" s="298">
        <v>0</v>
      </c>
      <c r="P59" s="298">
        <v>0</v>
      </c>
    </row>
    <row r="60" spans="1:16">
      <c r="A60" s="34" t="s">
        <v>212</v>
      </c>
      <c r="B60" s="299">
        <v>28439</v>
      </c>
      <c r="C60" s="299">
        <v>81409</v>
      </c>
      <c r="D60" s="298">
        <v>2.86</v>
      </c>
      <c r="E60" s="299">
        <v>11951</v>
      </c>
      <c r="F60" s="299">
        <v>12570</v>
      </c>
      <c r="G60" s="299">
        <v>10815</v>
      </c>
      <c r="H60" s="299">
        <v>12367</v>
      </c>
      <c r="I60" s="299">
        <v>10329</v>
      </c>
      <c r="J60" s="299">
        <v>10897</v>
      </c>
      <c r="K60" s="299">
        <v>12480</v>
      </c>
      <c r="L60" s="298">
        <v>0</v>
      </c>
      <c r="M60" s="298">
        <v>0</v>
      </c>
      <c r="N60" s="298">
        <v>0</v>
      </c>
      <c r="O60" s="298">
        <v>0</v>
      </c>
      <c r="P60" s="298">
        <v>0</v>
      </c>
    </row>
    <row r="61" spans="1:16">
      <c r="A61" s="34" t="s">
        <v>213</v>
      </c>
      <c r="B61" s="301">
        <v>5040</v>
      </c>
      <c r="C61" s="301">
        <v>11656</v>
      </c>
      <c r="D61" s="300">
        <v>2.31</v>
      </c>
      <c r="E61" s="300">
        <v>655</v>
      </c>
      <c r="F61" s="300">
        <v>635</v>
      </c>
      <c r="G61" s="301">
        <v>6480</v>
      </c>
      <c r="H61" s="301">
        <v>1240</v>
      </c>
      <c r="I61" s="300">
        <v>666</v>
      </c>
      <c r="J61" s="300">
        <v>555</v>
      </c>
      <c r="K61" s="301">
        <v>1162</v>
      </c>
      <c r="L61" s="300">
        <v>263</v>
      </c>
      <c r="M61" s="300">
        <v>0</v>
      </c>
      <c r="N61" s="300">
        <v>0</v>
      </c>
      <c r="O61" s="300">
        <v>0</v>
      </c>
      <c r="P61" s="300">
        <v>0</v>
      </c>
    </row>
    <row r="62" spans="1:16">
      <c r="A62" s="34" t="s">
        <v>214</v>
      </c>
      <c r="B62" s="301">
        <v>4616</v>
      </c>
      <c r="C62" s="301">
        <v>13529</v>
      </c>
      <c r="D62" s="300">
        <v>2.93</v>
      </c>
      <c r="E62" s="301">
        <v>1493</v>
      </c>
      <c r="F62" s="301">
        <v>2648</v>
      </c>
      <c r="G62" s="301">
        <v>3618</v>
      </c>
      <c r="H62" s="301">
        <v>1942</v>
      </c>
      <c r="I62" s="301">
        <v>1784</v>
      </c>
      <c r="J62" s="301">
        <v>1005</v>
      </c>
      <c r="K62" s="300">
        <v>807</v>
      </c>
      <c r="L62" s="300">
        <v>232</v>
      </c>
      <c r="M62" s="300">
        <v>0</v>
      </c>
      <c r="N62" s="300">
        <v>0</v>
      </c>
      <c r="O62" s="300">
        <v>0</v>
      </c>
      <c r="P62" s="300">
        <v>0</v>
      </c>
    </row>
    <row r="63" spans="1:16">
      <c r="A63" s="34" t="s">
        <v>215</v>
      </c>
      <c r="B63" s="301">
        <v>2080</v>
      </c>
      <c r="C63" s="301">
        <v>7254</v>
      </c>
      <c r="D63" s="300">
        <v>3.49</v>
      </c>
      <c r="E63" s="300">
        <v>610</v>
      </c>
      <c r="F63" s="301">
        <v>2009</v>
      </c>
      <c r="G63" s="301">
        <v>1562</v>
      </c>
      <c r="H63" s="301">
        <v>1085</v>
      </c>
      <c r="I63" s="300">
        <v>607</v>
      </c>
      <c r="J63" s="300">
        <v>622</v>
      </c>
      <c r="K63" s="300">
        <v>667</v>
      </c>
      <c r="L63" s="300">
        <v>92</v>
      </c>
      <c r="M63" s="300">
        <v>0</v>
      </c>
      <c r="N63" s="300">
        <v>0</v>
      </c>
      <c r="O63" s="300">
        <v>0</v>
      </c>
      <c r="P63" s="300">
        <v>0</v>
      </c>
    </row>
    <row r="64" spans="1:16">
      <c r="A64" s="34" t="s">
        <v>216</v>
      </c>
      <c r="B64" s="301">
        <v>1698</v>
      </c>
      <c r="C64" s="301">
        <v>5516</v>
      </c>
      <c r="D64" s="300">
        <v>3.25</v>
      </c>
      <c r="E64" s="300">
        <v>715</v>
      </c>
      <c r="F64" s="301">
        <v>1702</v>
      </c>
      <c r="G64" s="300">
        <v>763</v>
      </c>
      <c r="H64" s="300">
        <v>844</v>
      </c>
      <c r="I64" s="300">
        <v>476</v>
      </c>
      <c r="J64" s="300">
        <v>433</v>
      </c>
      <c r="K64" s="300">
        <v>505</v>
      </c>
      <c r="L64" s="300">
        <v>78</v>
      </c>
      <c r="M64" s="300">
        <v>0</v>
      </c>
      <c r="N64" s="300">
        <v>0</v>
      </c>
      <c r="O64" s="300">
        <v>0</v>
      </c>
      <c r="P64" s="300">
        <v>0</v>
      </c>
    </row>
    <row r="65" spans="1:16">
      <c r="A65" s="34" t="s">
        <v>217</v>
      </c>
      <c r="B65" s="301">
        <v>2245</v>
      </c>
      <c r="C65" s="301">
        <v>6457</v>
      </c>
      <c r="D65" s="300">
        <v>2.88</v>
      </c>
      <c r="E65" s="300">
        <v>630</v>
      </c>
      <c r="F65" s="301">
        <v>1185</v>
      </c>
      <c r="G65" s="301">
        <v>2154</v>
      </c>
      <c r="H65" s="300">
        <v>772</v>
      </c>
      <c r="I65" s="300">
        <v>522</v>
      </c>
      <c r="J65" s="300">
        <v>517</v>
      </c>
      <c r="K65" s="300">
        <v>546</v>
      </c>
      <c r="L65" s="300">
        <v>131</v>
      </c>
      <c r="M65" s="300">
        <v>0</v>
      </c>
      <c r="N65" s="300">
        <v>0</v>
      </c>
      <c r="O65" s="300">
        <v>0</v>
      </c>
      <c r="P65" s="300">
        <v>0</v>
      </c>
    </row>
    <row r="66" spans="1:16">
      <c r="A66" s="34" t="s">
        <v>218</v>
      </c>
      <c r="B66" s="301">
        <v>2817</v>
      </c>
      <c r="C66" s="301">
        <v>7586</v>
      </c>
      <c r="D66" s="300">
        <v>2.69</v>
      </c>
      <c r="E66" s="300">
        <v>709</v>
      </c>
      <c r="F66" s="300">
        <v>884</v>
      </c>
      <c r="G66" s="301">
        <v>1754</v>
      </c>
      <c r="H66" s="301">
        <v>2400</v>
      </c>
      <c r="I66" s="300">
        <v>510</v>
      </c>
      <c r="J66" s="300">
        <v>533</v>
      </c>
      <c r="K66" s="300">
        <v>654</v>
      </c>
      <c r="L66" s="300">
        <v>142</v>
      </c>
      <c r="M66" s="300">
        <v>0</v>
      </c>
      <c r="N66" s="300">
        <v>0</v>
      </c>
      <c r="O66" s="300">
        <v>0</v>
      </c>
      <c r="P66" s="300">
        <v>0</v>
      </c>
    </row>
    <row r="67" spans="1:16">
      <c r="A67" s="34" t="s">
        <v>219</v>
      </c>
      <c r="B67" s="301">
        <v>2603</v>
      </c>
      <c r="C67" s="301">
        <v>7353</v>
      </c>
      <c r="D67" s="300">
        <v>2.82</v>
      </c>
      <c r="E67" s="300">
        <v>739</v>
      </c>
      <c r="F67" s="300">
        <v>631</v>
      </c>
      <c r="G67" s="301">
        <v>2952</v>
      </c>
      <c r="H67" s="300">
        <v>886</v>
      </c>
      <c r="I67" s="300">
        <v>786</v>
      </c>
      <c r="J67" s="300">
        <v>841</v>
      </c>
      <c r="K67" s="300">
        <v>406</v>
      </c>
      <c r="L67" s="300">
        <v>112</v>
      </c>
      <c r="M67" s="300">
        <v>0</v>
      </c>
      <c r="N67" s="300">
        <v>0</v>
      </c>
      <c r="O67" s="300">
        <v>0</v>
      </c>
      <c r="P67" s="300">
        <v>0</v>
      </c>
    </row>
    <row r="68" spans="1:16">
      <c r="A68" s="34" t="s">
        <v>220</v>
      </c>
      <c r="B68" s="301">
        <v>2835</v>
      </c>
      <c r="C68" s="301">
        <v>7312</v>
      </c>
      <c r="D68" s="300">
        <v>2.58</v>
      </c>
      <c r="E68" s="300">
        <v>614</v>
      </c>
      <c r="F68" s="301">
        <v>2982</v>
      </c>
      <c r="G68" s="300">
        <v>527</v>
      </c>
      <c r="H68" s="301">
        <v>1257</v>
      </c>
      <c r="I68" s="300">
        <v>564</v>
      </c>
      <c r="J68" s="300">
        <v>574</v>
      </c>
      <c r="K68" s="300">
        <v>681</v>
      </c>
      <c r="L68" s="300">
        <v>113</v>
      </c>
      <c r="M68" s="300">
        <v>0</v>
      </c>
      <c r="N68" s="300">
        <v>0</v>
      </c>
      <c r="O68" s="300">
        <v>0</v>
      </c>
      <c r="P68" s="300">
        <v>0</v>
      </c>
    </row>
    <row r="69" spans="1:16">
      <c r="A69" s="34" t="s">
        <v>221</v>
      </c>
      <c r="B69" s="301">
        <v>2800</v>
      </c>
      <c r="C69" s="301">
        <v>8324</v>
      </c>
      <c r="D69" s="300">
        <v>2.97</v>
      </c>
      <c r="E69" s="300">
        <v>726</v>
      </c>
      <c r="F69" s="300">
        <v>855</v>
      </c>
      <c r="G69" s="301">
        <v>2594</v>
      </c>
      <c r="H69" s="301">
        <v>1666</v>
      </c>
      <c r="I69" s="300">
        <v>888</v>
      </c>
      <c r="J69" s="300">
        <v>922</v>
      </c>
      <c r="K69" s="300">
        <v>483</v>
      </c>
      <c r="L69" s="300">
        <v>190</v>
      </c>
      <c r="M69" s="300">
        <v>0</v>
      </c>
      <c r="N69" s="300">
        <v>0</v>
      </c>
      <c r="O69" s="300">
        <v>0</v>
      </c>
      <c r="P69" s="300">
        <v>0</v>
      </c>
    </row>
    <row r="70" spans="1:16">
      <c r="A70" s="34" t="s">
        <v>222</v>
      </c>
      <c r="B70" s="301">
        <v>1525</v>
      </c>
      <c r="C70" s="301">
        <v>6377</v>
      </c>
      <c r="D70" s="300">
        <v>4.18</v>
      </c>
      <c r="E70" s="300">
        <v>676</v>
      </c>
      <c r="F70" s="300">
        <v>893</v>
      </c>
      <c r="G70" s="301">
        <v>1879</v>
      </c>
      <c r="H70" s="301">
        <v>1051</v>
      </c>
      <c r="I70" s="300">
        <v>508</v>
      </c>
      <c r="J70" s="300">
        <v>770</v>
      </c>
      <c r="K70" s="300">
        <v>436</v>
      </c>
      <c r="L70" s="300">
        <v>164</v>
      </c>
      <c r="M70" s="300">
        <v>0</v>
      </c>
      <c r="N70" s="300">
        <v>0</v>
      </c>
      <c r="O70" s="300">
        <v>0</v>
      </c>
      <c r="P70" s="300">
        <v>0</v>
      </c>
    </row>
    <row r="71" spans="1:16">
      <c r="A71" s="34" t="s">
        <v>223</v>
      </c>
      <c r="B71" s="301">
        <v>3643</v>
      </c>
      <c r="C71" s="301">
        <v>9404</v>
      </c>
      <c r="D71" s="300">
        <v>2.58</v>
      </c>
      <c r="E71" s="300">
        <v>755</v>
      </c>
      <c r="F71" s="301">
        <v>1018</v>
      </c>
      <c r="G71" s="301">
        <v>3223</v>
      </c>
      <c r="H71" s="301">
        <v>1973</v>
      </c>
      <c r="I71" s="301">
        <v>1387</v>
      </c>
      <c r="J71" s="300">
        <v>441</v>
      </c>
      <c r="K71" s="300">
        <v>553</v>
      </c>
      <c r="L71" s="300">
        <v>54</v>
      </c>
      <c r="M71" s="300">
        <v>0</v>
      </c>
      <c r="N71" s="300">
        <v>0</v>
      </c>
      <c r="O71" s="300">
        <v>0</v>
      </c>
      <c r="P71" s="300">
        <v>0</v>
      </c>
    </row>
    <row r="72" spans="1:16">
      <c r="A72" s="34" t="s">
        <v>224</v>
      </c>
      <c r="B72" s="301">
        <v>4761</v>
      </c>
      <c r="C72" s="301">
        <v>12740</v>
      </c>
      <c r="D72" s="300">
        <v>2.68</v>
      </c>
      <c r="E72" s="301">
        <v>2156</v>
      </c>
      <c r="F72" s="301">
        <v>2799</v>
      </c>
      <c r="G72" s="301">
        <v>2827</v>
      </c>
      <c r="H72" s="301">
        <v>1303</v>
      </c>
      <c r="I72" s="300">
        <v>727</v>
      </c>
      <c r="J72" s="301">
        <v>1622</v>
      </c>
      <c r="K72" s="301">
        <v>1173</v>
      </c>
      <c r="L72" s="300">
        <v>133</v>
      </c>
      <c r="M72" s="300">
        <v>0</v>
      </c>
      <c r="N72" s="300">
        <v>0</v>
      </c>
      <c r="O72" s="300">
        <v>0</v>
      </c>
      <c r="P72" s="300">
        <v>0</v>
      </c>
    </row>
    <row r="73" spans="1:16">
      <c r="A73" s="34" t="s">
        <v>225</v>
      </c>
      <c r="B73" s="301">
        <v>2646</v>
      </c>
      <c r="C73" s="301">
        <v>8002</v>
      </c>
      <c r="D73" s="300">
        <v>3.02</v>
      </c>
      <c r="E73" s="301">
        <v>1073</v>
      </c>
      <c r="F73" s="301">
        <v>2876</v>
      </c>
      <c r="G73" s="301">
        <v>1510</v>
      </c>
      <c r="H73" s="301">
        <v>1130</v>
      </c>
      <c r="I73" s="300">
        <v>503</v>
      </c>
      <c r="J73" s="300">
        <v>417</v>
      </c>
      <c r="K73" s="300">
        <v>467</v>
      </c>
      <c r="L73" s="300">
        <v>26</v>
      </c>
      <c r="M73" s="300">
        <v>0</v>
      </c>
      <c r="N73" s="300">
        <v>0</v>
      </c>
      <c r="O73" s="300">
        <v>0</v>
      </c>
      <c r="P73" s="300">
        <v>0</v>
      </c>
    </row>
    <row r="74" spans="1:16" ht="27.6">
      <c r="A74" s="34" t="s">
        <v>226</v>
      </c>
      <c r="B74" s="301">
        <v>1578</v>
      </c>
      <c r="C74" s="301">
        <v>5398</v>
      </c>
      <c r="D74" s="300">
        <v>3.42</v>
      </c>
      <c r="E74" s="300">
        <v>437</v>
      </c>
      <c r="F74" s="300">
        <v>715</v>
      </c>
      <c r="G74" s="301">
        <v>1267</v>
      </c>
      <c r="H74" s="301">
        <v>1122</v>
      </c>
      <c r="I74" s="300">
        <v>719</v>
      </c>
      <c r="J74" s="300">
        <v>376</v>
      </c>
      <c r="K74" s="300">
        <v>639</v>
      </c>
      <c r="L74" s="300">
        <v>123</v>
      </c>
      <c r="M74" s="300">
        <v>0</v>
      </c>
      <c r="N74" s="300">
        <v>0</v>
      </c>
      <c r="O74" s="300">
        <v>0</v>
      </c>
      <c r="P74" s="300">
        <v>0</v>
      </c>
    </row>
    <row r="75" spans="1:16" ht="27.6">
      <c r="A75" s="34" t="s">
        <v>227</v>
      </c>
      <c r="B75" s="301">
        <v>1425</v>
      </c>
      <c r="C75" s="301">
        <v>5784</v>
      </c>
      <c r="D75" s="300">
        <v>4.0599999999999996</v>
      </c>
      <c r="E75" s="300">
        <v>530</v>
      </c>
      <c r="F75" s="300">
        <v>883</v>
      </c>
      <c r="G75" s="301">
        <v>1631</v>
      </c>
      <c r="H75" s="301">
        <v>1270</v>
      </c>
      <c r="I75" s="300">
        <v>456</v>
      </c>
      <c r="J75" s="300">
        <v>490</v>
      </c>
      <c r="K75" s="300">
        <v>470</v>
      </c>
      <c r="L75" s="300">
        <v>54</v>
      </c>
      <c r="M75" s="300">
        <v>0</v>
      </c>
      <c r="N75" s="300">
        <v>0</v>
      </c>
      <c r="O75" s="300">
        <v>0</v>
      </c>
      <c r="P75" s="300">
        <v>0</v>
      </c>
    </row>
    <row r="76" spans="1:16" ht="27.6">
      <c r="A76" s="34" t="s">
        <v>228</v>
      </c>
      <c r="B76" s="301">
        <v>4425</v>
      </c>
      <c r="C76" s="301">
        <v>9707</v>
      </c>
      <c r="D76" s="300">
        <v>2.19</v>
      </c>
      <c r="E76" s="301">
        <v>1694</v>
      </c>
      <c r="F76" s="301">
        <v>1371</v>
      </c>
      <c r="G76" s="301">
        <v>1630</v>
      </c>
      <c r="H76" s="301">
        <v>1449</v>
      </c>
      <c r="I76" s="300">
        <v>869</v>
      </c>
      <c r="J76" s="301">
        <v>1248</v>
      </c>
      <c r="K76" s="301">
        <v>1334</v>
      </c>
      <c r="L76" s="300">
        <v>112</v>
      </c>
      <c r="M76" s="300">
        <v>0</v>
      </c>
      <c r="N76" s="300">
        <v>0</v>
      </c>
      <c r="O76" s="300">
        <v>0</v>
      </c>
      <c r="P76" s="300">
        <v>0</v>
      </c>
    </row>
    <row r="77" spans="1:16" ht="27.6">
      <c r="A77" s="34" t="s">
        <v>229</v>
      </c>
      <c r="B77" s="301">
        <v>1892</v>
      </c>
      <c r="C77" s="301">
        <v>6438</v>
      </c>
      <c r="D77" s="300">
        <v>3.4</v>
      </c>
      <c r="E77" s="301">
        <v>1267</v>
      </c>
      <c r="F77" s="301">
        <v>1513</v>
      </c>
      <c r="G77" s="300">
        <v>922</v>
      </c>
      <c r="H77" s="300">
        <v>719</v>
      </c>
      <c r="I77" s="300">
        <v>664</v>
      </c>
      <c r="J77" s="300">
        <v>595</v>
      </c>
      <c r="K77" s="300">
        <v>632</v>
      </c>
      <c r="L77" s="300">
        <v>126</v>
      </c>
      <c r="M77" s="300">
        <v>0</v>
      </c>
      <c r="N77" s="300">
        <v>0</v>
      </c>
      <c r="O77" s="300">
        <v>0</v>
      </c>
      <c r="P77" s="300">
        <v>0</v>
      </c>
    </row>
    <row r="78" spans="1:16">
      <c r="A78" s="34" t="s">
        <v>230</v>
      </c>
      <c r="B78" s="301">
        <v>2721</v>
      </c>
      <c r="C78" s="301">
        <v>7468</v>
      </c>
      <c r="D78" s="300">
        <v>2.74</v>
      </c>
      <c r="E78" s="300">
        <v>416</v>
      </c>
      <c r="F78" s="300">
        <v>736</v>
      </c>
      <c r="G78" s="301">
        <v>1949</v>
      </c>
      <c r="H78" s="301">
        <v>1117</v>
      </c>
      <c r="I78" s="300">
        <v>915</v>
      </c>
      <c r="J78" s="300">
        <v>640</v>
      </c>
      <c r="K78" s="301">
        <v>1273</v>
      </c>
      <c r="L78" s="300">
        <v>422</v>
      </c>
      <c r="M78" s="300">
        <v>0</v>
      </c>
      <c r="N78" s="300">
        <v>0</v>
      </c>
      <c r="O78" s="300">
        <v>0</v>
      </c>
      <c r="P78" s="300">
        <v>0</v>
      </c>
    </row>
    <row r="79" spans="1:16" ht="27.6">
      <c r="A79" s="34" t="s">
        <v>231</v>
      </c>
      <c r="B79" s="300">
        <v>781</v>
      </c>
      <c r="C79" s="301">
        <v>2611</v>
      </c>
      <c r="D79" s="300">
        <v>3.34</v>
      </c>
      <c r="E79" s="300">
        <v>167</v>
      </c>
      <c r="F79" s="300">
        <v>325</v>
      </c>
      <c r="G79" s="301">
        <v>1037</v>
      </c>
      <c r="H79" s="300">
        <v>354</v>
      </c>
      <c r="I79" s="300">
        <v>285</v>
      </c>
      <c r="J79" s="300">
        <v>149</v>
      </c>
      <c r="K79" s="300">
        <v>246</v>
      </c>
      <c r="L79" s="300">
        <v>48</v>
      </c>
      <c r="M79" s="300">
        <v>0</v>
      </c>
      <c r="N79" s="300">
        <v>0</v>
      </c>
      <c r="O79" s="300">
        <v>0</v>
      </c>
      <c r="P79" s="300">
        <v>0</v>
      </c>
    </row>
    <row r="80" spans="1:16">
      <c r="A80" s="34" t="s">
        <v>232</v>
      </c>
      <c r="B80" s="301">
        <v>1474</v>
      </c>
      <c r="C80" s="301">
        <v>3805</v>
      </c>
      <c r="D80" s="300">
        <v>2.58</v>
      </c>
      <c r="E80" s="300">
        <v>395</v>
      </c>
      <c r="F80" s="300">
        <v>756</v>
      </c>
      <c r="G80" s="301">
        <v>1143</v>
      </c>
      <c r="H80" s="300">
        <v>468</v>
      </c>
      <c r="I80" s="300">
        <v>438</v>
      </c>
      <c r="J80" s="300">
        <v>279</v>
      </c>
      <c r="K80" s="300">
        <v>274</v>
      </c>
      <c r="L80" s="300">
        <v>52</v>
      </c>
      <c r="M80" s="300">
        <v>0</v>
      </c>
      <c r="N80" s="300">
        <v>0</v>
      </c>
      <c r="O80" s="300">
        <v>0</v>
      </c>
      <c r="P80" s="300">
        <v>0</v>
      </c>
    </row>
    <row r="81" spans="1:16">
      <c r="A81" s="34" t="s">
        <v>233</v>
      </c>
      <c r="B81" s="301">
        <v>32849</v>
      </c>
      <c r="C81" s="301">
        <v>103237</v>
      </c>
      <c r="D81" s="300">
        <v>3.14</v>
      </c>
      <c r="E81" s="301">
        <v>15368</v>
      </c>
      <c r="F81" s="301">
        <v>16524</v>
      </c>
      <c r="G81" s="301">
        <v>14517</v>
      </c>
      <c r="H81" s="301">
        <v>16358</v>
      </c>
      <c r="I81" s="301">
        <v>16366</v>
      </c>
      <c r="J81" s="301">
        <v>16671</v>
      </c>
      <c r="K81" s="301">
        <v>7433</v>
      </c>
      <c r="L81" s="300">
        <v>0</v>
      </c>
      <c r="M81" s="300">
        <v>0</v>
      </c>
      <c r="N81" s="300">
        <v>0</v>
      </c>
      <c r="O81" s="300">
        <v>0</v>
      </c>
      <c r="P81" s="300">
        <v>0</v>
      </c>
    </row>
    <row r="82" spans="1:16">
      <c r="A82" s="34" t="s">
        <v>234</v>
      </c>
      <c r="B82" s="301">
        <v>2893</v>
      </c>
      <c r="C82" s="301">
        <v>7937</v>
      </c>
      <c r="D82" s="300">
        <v>2.74</v>
      </c>
      <c r="E82" s="300">
        <v>660</v>
      </c>
      <c r="F82" s="301">
        <v>1288</v>
      </c>
      <c r="G82" s="301">
        <v>3063</v>
      </c>
      <c r="H82" s="301">
        <v>1394</v>
      </c>
      <c r="I82" s="300">
        <v>274</v>
      </c>
      <c r="J82" s="300">
        <v>518</v>
      </c>
      <c r="K82" s="300">
        <v>633</v>
      </c>
      <c r="L82" s="300">
        <v>107</v>
      </c>
      <c r="M82" s="300">
        <v>0</v>
      </c>
      <c r="N82" s="300">
        <v>0</v>
      </c>
      <c r="O82" s="300">
        <v>0</v>
      </c>
      <c r="P82" s="300">
        <v>0</v>
      </c>
    </row>
    <row r="83" spans="1:16">
      <c r="A83" s="34" t="s">
        <v>235</v>
      </c>
      <c r="B83" s="303">
        <v>1850</v>
      </c>
      <c r="C83" s="303">
        <v>4766</v>
      </c>
      <c r="D83" s="302">
        <v>2.58</v>
      </c>
      <c r="E83" s="302">
        <v>285</v>
      </c>
      <c r="F83" s="302">
        <v>929</v>
      </c>
      <c r="G83" s="303">
        <v>1916</v>
      </c>
      <c r="H83" s="302">
        <v>318</v>
      </c>
      <c r="I83" s="302">
        <v>262</v>
      </c>
      <c r="J83" s="302">
        <v>330</v>
      </c>
      <c r="K83" s="302">
        <v>536</v>
      </c>
      <c r="L83" s="302">
        <v>190</v>
      </c>
      <c r="M83" s="302">
        <v>0</v>
      </c>
      <c r="N83" s="302">
        <v>0</v>
      </c>
      <c r="O83" s="302">
        <v>0</v>
      </c>
      <c r="P83" s="302">
        <v>0</v>
      </c>
    </row>
    <row r="84" spans="1:16">
      <c r="A84" s="34" t="s">
        <v>236</v>
      </c>
      <c r="B84" s="303">
        <v>2631</v>
      </c>
      <c r="C84" s="303">
        <v>8867</v>
      </c>
      <c r="D84" s="302">
        <v>3.37</v>
      </c>
      <c r="E84" s="303">
        <v>1466</v>
      </c>
      <c r="F84" s="303">
        <v>1873</v>
      </c>
      <c r="G84" s="303">
        <v>1031</v>
      </c>
      <c r="H84" s="302">
        <v>710</v>
      </c>
      <c r="I84" s="302">
        <v>776</v>
      </c>
      <c r="J84" s="302">
        <v>770</v>
      </c>
      <c r="K84" s="303">
        <v>2141</v>
      </c>
      <c r="L84" s="302">
        <v>101</v>
      </c>
      <c r="M84" s="302">
        <v>0</v>
      </c>
      <c r="N84" s="302">
        <v>0</v>
      </c>
      <c r="O84" s="302">
        <v>0</v>
      </c>
      <c r="P84" s="302">
        <v>0</v>
      </c>
    </row>
    <row r="85" spans="1:16">
      <c r="A85" s="34" t="s">
        <v>237</v>
      </c>
      <c r="B85" s="303">
        <v>4635</v>
      </c>
      <c r="C85" s="303">
        <v>12702</v>
      </c>
      <c r="D85" s="302">
        <v>2.74</v>
      </c>
      <c r="E85" s="303">
        <v>3558</v>
      </c>
      <c r="F85" s="303">
        <v>1453</v>
      </c>
      <c r="G85" s="303">
        <v>2571</v>
      </c>
      <c r="H85" s="303">
        <v>1999</v>
      </c>
      <c r="I85" s="303">
        <v>1009</v>
      </c>
      <c r="J85" s="302">
        <v>479</v>
      </c>
      <c r="K85" s="303">
        <v>1520</v>
      </c>
      <c r="L85" s="302">
        <v>113</v>
      </c>
      <c r="M85" s="302">
        <v>0</v>
      </c>
      <c r="N85" s="302">
        <v>0</v>
      </c>
      <c r="O85" s="302">
        <v>0</v>
      </c>
      <c r="P85" s="302">
        <v>0</v>
      </c>
    </row>
    <row r="86" spans="1:16">
      <c r="A86" s="34" t="s">
        <v>238</v>
      </c>
      <c r="B86" s="303">
        <v>4158</v>
      </c>
      <c r="C86" s="303">
        <v>10089</v>
      </c>
      <c r="D86" s="302">
        <v>2.4300000000000002</v>
      </c>
      <c r="E86" s="302">
        <v>442</v>
      </c>
      <c r="F86" s="302">
        <v>613</v>
      </c>
      <c r="G86" s="303">
        <v>6864</v>
      </c>
      <c r="H86" s="302">
        <v>395</v>
      </c>
      <c r="I86" s="302">
        <v>461</v>
      </c>
      <c r="J86" s="302">
        <v>880</v>
      </c>
      <c r="K86" s="302">
        <v>373</v>
      </c>
      <c r="L86" s="302">
        <v>61</v>
      </c>
      <c r="M86" s="302">
        <v>0</v>
      </c>
      <c r="N86" s="302">
        <v>0</v>
      </c>
      <c r="O86" s="302">
        <v>0</v>
      </c>
      <c r="P86" s="302">
        <v>0</v>
      </c>
    </row>
    <row r="87" spans="1:16">
      <c r="A87" s="34" t="s">
        <v>239</v>
      </c>
      <c r="B87" s="303">
        <v>5121</v>
      </c>
      <c r="C87" s="303">
        <v>13915</v>
      </c>
      <c r="D87" s="302">
        <v>2.72</v>
      </c>
      <c r="E87" s="303">
        <v>2486</v>
      </c>
      <c r="F87" s="303">
        <v>3069</v>
      </c>
      <c r="G87" s="303">
        <v>1305</v>
      </c>
      <c r="H87" s="303">
        <v>1513</v>
      </c>
      <c r="I87" s="303">
        <v>1252</v>
      </c>
      <c r="J87" s="302">
        <v>961</v>
      </c>
      <c r="K87" s="303">
        <v>3312</v>
      </c>
      <c r="L87" s="302">
        <v>17</v>
      </c>
      <c r="M87" s="302">
        <v>0</v>
      </c>
      <c r="N87" s="302">
        <v>0</v>
      </c>
      <c r="O87" s="302">
        <v>0</v>
      </c>
      <c r="P87" s="302">
        <v>0</v>
      </c>
    </row>
    <row r="88" spans="1:16">
      <c r="A88" s="34" t="s">
        <v>240</v>
      </c>
      <c r="B88" s="303">
        <v>4601</v>
      </c>
      <c r="C88" s="303">
        <v>12220</v>
      </c>
      <c r="D88" s="302">
        <v>2.66</v>
      </c>
      <c r="E88" s="303">
        <v>1362</v>
      </c>
      <c r="F88" s="303">
        <v>1302</v>
      </c>
      <c r="G88" s="303">
        <v>3077</v>
      </c>
      <c r="H88" s="303">
        <v>1782</v>
      </c>
      <c r="I88" s="303">
        <v>1182</v>
      </c>
      <c r="J88" s="303">
        <v>1561</v>
      </c>
      <c r="K88" s="303">
        <v>1791</v>
      </c>
      <c r="L88" s="302">
        <v>163</v>
      </c>
      <c r="M88" s="302">
        <v>0</v>
      </c>
      <c r="N88" s="302">
        <v>0</v>
      </c>
      <c r="O88" s="302">
        <v>0</v>
      </c>
      <c r="P88" s="302">
        <v>0</v>
      </c>
    </row>
    <row r="89" spans="1:16">
      <c r="A89" s="34" t="s">
        <v>241</v>
      </c>
      <c r="B89" s="303">
        <v>1647</v>
      </c>
      <c r="C89" s="303">
        <v>8080</v>
      </c>
      <c r="D89" s="302">
        <v>4.91</v>
      </c>
      <c r="E89" s="303">
        <v>1257</v>
      </c>
      <c r="F89" s="303">
        <v>1245</v>
      </c>
      <c r="G89" s="303">
        <v>1233</v>
      </c>
      <c r="H89" s="303">
        <v>1231</v>
      </c>
      <c r="I89" s="303">
        <v>1218</v>
      </c>
      <c r="J89" s="303">
        <v>1198</v>
      </c>
      <c r="K89" s="302">
        <v>643</v>
      </c>
      <c r="L89" s="302">
        <v>55</v>
      </c>
      <c r="M89" s="302">
        <v>0</v>
      </c>
      <c r="N89" s="302">
        <v>0</v>
      </c>
      <c r="O89" s="302">
        <v>0</v>
      </c>
      <c r="P89" s="302">
        <v>0</v>
      </c>
    </row>
    <row r="90" spans="1:16">
      <c r="A90" s="34" t="s">
        <v>242</v>
      </c>
      <c r="B90" s="303">
        <v>8994</v>
      </c>
      <c r="C90" s="303">
        <v>23683</v>
      </c>
      <c r="D90" s="302">
        <v>2.63</v>
      </c>
      <c r="E90" s="303">
        <v>1432</v>
      </c>
      <c r="F90" s="303">
        <v>1431</v>
      </c>
      <c r="G90" s="303">
        <v>5990</v>
      </c>
      <c r="H90" s="303">
        <v>8854</v>
      </c>
      <c r="I90" s="303">
        <v>1219</v>
      </c>
      <c r="J90" s="303">
        <v>1527</v>
      </c>
      <c r="K90" s="303">
        <v>1795</v>
      </c>
      <c r="L90" s="303">
        <v>1435</v>
      </c>
      <c r="M90" s="302">
        <v>0</v>
      </c>
      <c r="N90" s="302">
        <v>0</v>
      </c>
      <c r="O90" s="302">
        <v>0</v>
      </c>
      <c r="P90" s="302">
        <v>0</v>
      </c>
    </row>
    <row r="91" spans="1:16">
      <c r="A91" s="34" t="s">
        <v>243</v>
      </c>
      <c r="B91" s="303">
        <v>4134</v>
      </c>
      <c r="C91" s="303">
        <v>13257</v>
      </c>
      <c r="D91" s="302">
        <v>3.21</v>
      </c>
      <c r="E91" s="303">
        <v>2011</v>
      </c>
      <c r="F91" s="303">
        <v>3040</v>
      </c>
      <c r="G91" s="303">
        <v>2252</v>
      </c>
      <c r="H91" s="303">
        <v>2053</v>
      </c>
      <c r="I91" s="303">
        <v>1222</v>
      </c>
      <c r="J91" s="303">
        <v>1217</v>
      </c>
      <c r="K91" s="303">
        <v>1235</v>
      </c>
      <c r="L91" s="302">
        <v>227</v>
      </c>
      <c r="M91" s="302">
        <v>0</v>
      </c>
      <c r="N91" s="302">
        <v>0</v>
      </c>
      <c r="O91" s="302">
        <v>0</v>
      </c>
      <c r="P91" s="302">
        <v>0</v>
      </c>
    </row>
    <row r="92" spans="1:16">
      <c r="A92" s="34" t="s">
        <v>244</v>
      </c>
      <c r="B92" s="303">
        <v>3569</v>
      </c>
      <c r="C92" s="303">
        <v>10629</v>
      </c>
      <c r="D92" s="302">
        <v>2.98</v>
      </c>
      <c r="E92" s="303">
        <v>1228</v>
      </c>
      <c r="F92" s="303">
        <v>1586</v>
      </c>
      <c r="G92" s="303">
        <v>2908</v>
      </c>
      <c r="H92" s="303">
        <v>1842</v>
      </c>
      <c r="I92" s="302">
        <v>502</v>
      </c>
      <c r="J92" s="302">
        <v>501</v>
      </c>
      <c r="K92" s="303">
        <v>1974</v>
      </c>
      <c r="L92" s="302">
        <v>88</v>
      </c>
      <c r="M92" s="302">
        <v>0</v>
      </c>
      <c r="N92" s="302">
        <v>0</v>
      </c>
      <c r="O92" s="302">
        <v>0</v>
      </c>
      <c r="P92" s="302">
        <v>0</v>
      </c>
    </row>
    <row r="93" spans="1:16">
      <c r="A93" s="34" t="s">
        <v>245</v>
      </c>
      <c r="B93" s="303">
        <v>5408</v>
      </c>
      <c r="C93" s="303">
        <v>13357</v>
      </c>
      <c r="D93" s="302">
        <v>2.4700000000000002</v>
      </c>
      <c r="E93" s="303">
        <v>1433</v>
      </c>
      <c r="F93" s="303">
        <v>3014</v>
      </c>
      <c r="G93" s="303">
        <v>4269</v>
      </c>
      <c r="H93" s="303">
        <v>1811</v>
      </c>
      <c r="I93" s="303">
        <v>1044</v>
      </c>
      <c r="J93" s="302">
        <v>801</v>
      </c>
      <c r="K93" s="302">
        <v>842</v>
      </c>
      <c r="L93" s="302">
        <v>143</v>
      </c>
      <c r="M93" s="302">
        <v>0</v>
      </c>
      <c r="N93" s="302">
        <v>0</v>
      </c>
      <c r="O93" s="302">
        <v>0</v>
      </c>
      <c r="P93" s="302">
        <v>0</v>
      </c>
    </row>
    <row r="94" spans="1:16">
      <c r="A94" s="34" t="s">
        <v>246</v>
      </c>
      <c r="B94" s="303">
        <v>4412</v>
      </c>
      <c r="C94" s="303">
        <v>11873</v>
      </c>
      <c r="D94" s="302">
        <v>2.69</v>
      </c>
      <c r="E94" s="303">
        <v>1217</v>
      </c>
      <c r="F94" s="303">
        <v>1630</v>
      </c>
      <c r="G94" s="303">
        <v>2571</v>
      </c>
      <c r="H94" s="303">
        <v>2393</v>
      </c>
      <c r="I94" s="303">
        <v>1344</v>
      </c>
      <c r="J94" s="302">
        <v>772</v>
      </c>
      <c r="K94" s="303">
        <v>1480</v>
      </c>
      <c r="L94" s="302">
        <v>466</v>
      </c>
      <c r="M94" s="302">
        <v>0</v>
      </c>
      <c r="N94" s="302">
        <v>0</v>
      </c>
      <c r="O94" s="302">
        <v>0</v>
      </c>
      <c r="P94" s="302">
        <v>0</v>
      </c>
    </row>
    <row r="95" spans="1:16">
      <c r="A95" s="34" t="s">
        <v>247</v>
      </c>
      <c r="B95" s="303">
        <v>5238</v>
      </c>
      <c r="C95" s="303">
        <v>10777</v>
      </c>
      <c r="D95" s="302">
        <v>2.06</v>
      </c>
      <c r="E95" s="302">
        <v>676</v>
      </c>
      <c r="F95" s="303">
        <v>2539</v>
      </c>
      <c r="G95" s="303">
        <v>2220</v>
      </c>
      <c r="H95" s="303">
        <v>2138</v>
      </c>
      <c r="I95" s="303">
        <v>1062</v>
      </c>
      <c r="J95" s="303">
        <v>1494</v>
      </c>
      <c r="K95" s="302">
        <v>648</v>
      </c>
      <c r="L95" s="302">
        <v>0</v>
      </c>
      <c r="M95" s="302">
        <v>0</v>
      </c>
      <c r="N95" s="302">
        <v>0</v>
      </c>
      <c r="O95" s="302">
        <v>0</v>
      </c>
      <c r="P95" s="302">
        <v>0</v>
      </c>
    </row>
    <row r="96" spans="1:16">
      <c r="A96" s="34" t="s">
        <v>248</v>
      </c>
      <c r="B96" s="303">
        <v>5585</v>
      </c>
      <c r="C96" s="303">
        <v>14738</v>
      </c>
      <c r="D96" s="302">
        <v>2.64</v>
      </c>
      <c r="E96" s="303">
        <v>1019</v>
      </c>
      <c r="F96" s="303">
        <v>1385</v>
      </c>
      <c r="G96" s="303">
        <v>3824</v>
      </c>
      <c r="H96" s="303">
        <v>2219</v>
      </c>
      <c r="I96" s="303">
        <v>1078</v>
      </c>
      <c r="J96" s="303">
        <v>1186</v>
      </c>
      <c r="K96" s="303">
        <v>3818</v>
      </c>
      <c r="L96" s="302">
        <v>209</v>
      </c>
      <c r="M96" s="302">
        <v>0</v>
      </c>
      <c r="N96" s="302">
        <v>0</v>
      </c>
      <c r="O96" s="302">
        <v>0</v>
      </c>
      <c r="P96" s="302">
        <v>0</v>
      </c>
    </row>
    <row r="97" spans="1:16">
      <c r="A97" s="34" t="s">
        <v>249</v>
      </c>
      <c r="B97" s="303">
        <v>1845</v>
      </c>
      <c r="C97" s="303">
        <v>6851</v>
      </c>
      <c r="D97" s="302">
        <v>3.71</v>
      </c>
      <c r="E97" s="303">
        <v>1098</v>
      </c>
      <c r="F97" s="303">
        <v>1026</v>
      </c>
      <c r="G97" s="303">
        <v>1283</v>
      </c>
      <c r="H97" s="302">
        <v>522</v>
      </c>
      <c r="I97" s="303">
        <v>1082</v>
      </c>
      <c r="J97" s="303">
        <v>1011</v>
      </c>
      <c r="K97" s="302">
        <v>804</v>
      </c>
      <c r="L97" s="302">
        <v>25</v>
      </c>
      <c r="M97" s="302">
        <v>0</v>
      </c>
      <c r="N97" s="302">
        <v>0</v>
      </c>
      <c r="O97" s="302">
        <v>0</v>
      </c>
      <c r="P97" s="302">
        <v>0</v>
      </c>
    </row>
    <row r="98" spans="1:16">
      <c r="A98" s="34" t="s">
        <v>250</v>
      </c>
      <c r="B98" s="303">
        <v>1831</v>
      </c>
      <c r="C98" s="303">
        <v>6963</v>
      </c>
      <c r="D98" s="302">
        <v>3.8</v>
      </c>
      <c r="E98" s="302">
        <v>770</v>
      </c>
      <c r="F98" s="303">
        <v>1485</v>
      </c>
      <c r="G98" s="303">
        <v>1517</v>
      </c>
      <c r="H98" s="302">
        <v>883</v>
      </c>
      <c r="I98" s="302">
        <v>850</v>
      </c>
      <c r="J98" s="302">
        <v>799</v>
      </c>
      <c r="K98" s="302">
        <v>653</v>
      </c>
      <c r="L98" s="302">
        <v>6</v>
      </c>
      <c r="M98" s="302">
        <v>0</v>
      </c>
      <c r="N98" s="302">
        <v>0</v>
      </c>
      <c r="O98" s="302">
        <v>0</v>
      </c>
      <c r="P98" s="302">
        <v>0</v>
      </c>
    </row>
    <row r="99" spans="1:16">
      <c r="A99" s="34" t="s">
        <v>251</v>
      </c>
      <c r="B99" s="303">
        <v>48546</v>
      </c>
      <c r="C99" s="303">
        <v>142371</v>
      </c>
      <c r="D99" s="302">
        <v>2.93</v>
      </c>
      <c r="E99" s="303">
        <v>20367</v>
      </c>
      <c r="F99" s="303">
        <v>20128</v>
      </c>
      <c r="G99" s="303">
        <v>20824</v>
      </c>
      <c r="H99" s="303">
        <v>20891</v>
      </c>
      <c r="I99" s="303">
        <v>17886</v>
      </c>
      <c r="J99" s="303">
        <v>21309</v>
      </c>
      <c r="K99" s="303">
        <v>18613</v>
      </c>
      <c r="L99" s="303">
        <v>2353</v>
      </c>
      <c r="M99" s="302">
        <v>0</v>
      </c>
      <c r="N99" s="302">
        <v>0</v>
      </c>
      <c r="O99" s="302">
        <v>0</v>
      </c>
      <c r="P99" s="302">
        <v>0</v>
      </c>
    </row>
    <row r="100" spans="1:16">
      <c r="A100" s="34" t="s">
        <v>252</v>
      </c>
      <c r="B100" s="305">
        <v>2962</v>
      </c>
      <c r="C100" s="305">
        <v>6401</v>
      </c>
      <c r="D100" s="304">
        <v>2.16</v>
      </c>
      <c r="E100" s="304">
        <v>513</v>
      </c>
      <c r="F100" s="305">
        <v>2971</v>
      </c>
      <c r="G100" s="304">
        <v>521</v>
      </c>
      <c r="H100" s="304">
        <v>547</v>
      </c>
      <c r="I100" s="304">
        <v>915</v>
      </c>
      <c r="J100" s="304">
        <v>354</v>
      </c>
      <c r="K100" s="304">
        <v>500</v>
      </c>
      <c r="L100" s="304">
        <v>80</v>
      </c>
      <c r="M100" s="304">
        <v>0</v>
      </c>
      <c r="N100" s="304">
        <v>0</v>
      </c>
      <c r="O100" s="304">
        <v>0</v>
      </c>
      <c r="P100" s="304">
        <v>0</v>
      </c>
    </row>
    <row r="101" spans="1:16">
      <c r="A101" s="34" t="s">
        <v>253</v>
      </c>
      <c r="B101" s="305">
        <v>4154</v>
      </c>
      <c r="C101" s="305">
        <v>8189</v>
      </c>
      <c r="D101" s="304">
        <v>1.97</v>
      </c>
      <c r="E101" s="305">
        <v>2133</v>
      </c>
      <c r="F101" s="305">
        <v>2662</v>
      </c>
      <c r="G101" s="304">
        <v>578</v>
      </c>
      <c r="H101" s="304">
        <v>941</v>
      </c>
      <c r="I101" s="304">
        <v>497</v>
      </c>
      <c r="J101" s="304">
        <v>634</v>
      </c>
      <c r="K101" s="304">
        <v>582</v>
      </c>
      <c r="L101" s="304">
        <v>162</v>
      </c>
      <c r="M101" s="304">
        <v>0</v>
      </c>
      <c r="N101" s="304">
        <v>0</v>
      </c>
      <c r="O101" s="304">
        <v>0</v>
      </c>
      <c r="P101" s="304">
        <v>0</v>
      </c>
    </row>
    <row r="102" spans="1:16">
      <c r="A102" s="34" t="s">
        <v>254</v>
      </c>
      <c r="B102" s="305">
        <v>4691</v>
      </c>
      <c r="C102" s="305">
        <v>10710</v>
      </c>
      <c r="D102" s="304">
        <v>2.2799999999999998</v>
      </c>
      <c r="E102" s="305">
        <v>3285</v>
      </c>
      <c r="F102" s="305">
        <v>2172</v>
      </c>
      <c r="G102" s="305">
        <v>1234</v>
      </c>
      <c r="H102" s="305">
        <v>1406</v>
      </c>
      <c r="I102" s="304">
        <v>789</v>
      </c>
      <c r="J102" s="305">
        <v>1044</v>
      </c>
      <c r="K102" s="304">
        <v>581</v>
      </c>
      <c r="L102" s="304">
        <v>199</v>
      </c>
      <c r="M102" s="304">
        <v>0</v>
      </c>
      <c r="N102" s="304">
        <v>0</v>
      </c>
      <c r="O102" s="304">
        <v>0</v>
      </c>
      <c r="P102" s="304">
        <v>0</v>
      </c>
    </row>
    <row r="103" spans="1:16">
      <c r="A103" s="34" t="s">
        <v>255</v>
      </c>
      <c r="B103" s="305">
        <v>7877</v>
      </c>
      <c r="C103" s="305">
        <v>20135</v>
      </c>
      <c r="D103" s="304">
        <v>2.56</v>
      </c>
      <c r="E103" s="305">
        <v>4497</v>
      </c>
      <c r="F103" s="305">
        <v>3044</v>
      </c>
      <c r="G103" s="305">
        <v>1654</v>
      </c>
      <c r="H103" s="305">
        <v>3365</v>
      </c>
      <c r="I103" s="305">
        <v>1529</v>
      </c>
      <c r="J103" s="305">
        <v>3531</v>
      </c>
      <c r="K103" s="305">
        <v>2226</v>
      </c>
      <c r="L103" s="304">
        <v>289</v>
      </c>
      <c r="M103" s="304">
        <v>0</v>
      </c>
      <c r="N103" s="304">
        <v>0</v>
      </c>
      <c r="O103" s="304">
        <v>0</v>
      </c>
      <c r="P103" s="304">
        <v>0</v>
      </c>
    </row>
    <row r="104" spans="1:16">
      <c r="A104" s="34" t="s">
        <v>256</v>
      </c>
      <c r="B104" s="305">
        <v>3934</v>
      </c>
      <c r="C104" s="305">
        <v>9549</v>
      </c>
      <c r="D104" s="304">
        <v>2.4300000000000002</v>
      </c>
      <c r="E104" s="305">
        <v>1458</v>
      </c>
      <c r="F104" s="305">
        <v>2301</v>
      </c>
      <c r="G104" s="305">
        <v>1090</v>
      </c>
      <c r="H104" s="305">
        <v>1405</v>
      </c>
      <c r="I104" s="304">
        <v>882</v>
      </c>
      <c r="J104" s="305">
        <v>1008</v>
      </c>
      <c r="K104" s="305">
        <v>1169</v>
      </c>
      <c r="L104" s="304">
        <v>236</v>
      </c>
      <c r="M104" s="304">
        <v>0</v>
      </c>
      <c r="N104" s="304">
        <v>0</v>
      </c>
      <c r="O104" s="304">
        <v>0</v>
      </c>
      <c r="P104" s="304">
        <v>0</v>
      </c>
    </row>
    <row r="105" spans="1:16">
      <c r="A105" s="34" t="s">
        <v>257</v>
      </c>
      <c r="B105" s="305">
        <v>6214</v>
      </c>
      <c r="C105" s="305">
        <v>17692</v>
      </c>
      <c r="D105" s="304">
        <v>2.85</v>
      </c>
      <c r="E105" s="305">
        <v>2093</v>
      </c>
      <c r="F105" s="305">
        <v>3372</v>
      </c>
      <c r="G105" s="305">
        <v>3907</v>
      </c>
      <c r="H105" s="305">
        <v>2444</v>
      </c>
      <c r="I105" s="305">
        <v>1394</v>
      </c>
      <c r="J105" s="305">
        <v>2811</v>
      </c>
      <c r="K105" s="305">
        <v>1364</v>
      </c>
      <c r="L105" s="304">
        <v>307</v>
      </c>
      <c r="M105" s="304">
        <v>0</v>
      </c>
      <c r="N105" s="304">
        <v>0</v>
      </c>
      <c r="O105" s="304">
        <v>0</v>
      </c>
      <c r="P105" s="304">
        <v>0</v>
      </c>
    </row>
    <row r="106" spans="1:16">
      <c r="A106" s="34" t="s">
        <v>258</v>
      </c>
      <c r="B106" s="305">
        <v>4883</v>
      </c>
      <c r="C106" s="305">
        <v>8881</v>
      </c>
      <c r="D106" s="304">
        <v>1.82</v>
      </c>
      <c r="E106" s="305">
        <v>1665</v>
      </c>
      <c r="F106" s="305">
        <v>3737</v>
      </c>
      <c r="G106" s="304">
        <v>502</v>
      </c>
      <c r="H106" s="304">
        <v>777</v>
      </c>
      <c r="I106" s="304">
        <v>479</v>
      </c>
      <c r="J106" s="305">
        <v>1090</v>
      </c>
      <c r="K106" s="304">
        <v>460</v>
      </c>
      <c r="L106" s="304">
        <v>171</v>
      </c>
      <c r="M106" s="304">
        <v>0</v>
      </c>
      <c r="N106" s="304">
        <v>0</v>
      </c>
      <c r="O106" s="304">
        <v>0</v>
      </c>
      <c r="P106" s="304">
        <v>0</v>
      </c>
    </row>
    <row r="107" spans="1:16">
      <c r="A107" s="34" t="s">
        <v>259</v>
      </c>
      <c r="B107" s="305">
        <v>21555</v>
      </c>
      <c r="C107" s="305">
        <v>59455</v>
      </c>
      <c r="D107" s="304">
        <v>2.76</v>
      </c>
      <c r="E107" s="305">
        <v>9171</v>
      </c>
      <c r="F107" s="305">
        <v>8788</v>
      </c>
      <c r="G107" s="305">
        <v>8007</v>
      </c>
      <c r="H107" s="305">
        <v>8795</v>
      </c>
      <c r="I107" s="305">
        <v>8431</v>
      </c>
      <c r="J107" s="305">
        <v>10144</v>
      </c>
      <c r="K107" s="305">
        <v>6119</v>
      </c>
      <c r="L107" s="304">
        <v>0</v>
      </c>
      <c r="M107" s="304">
        <v>0</v>
      </c>
      <c r="N107" s="304">
        <v>0</v>
      </c>
      <c r="O107" s="304">
        <v>0</v>
      </c>
      <c r="P107" s="304">
        <v>0</v>
      </c>
    </row>
    <row r="108" spans="1:16">
      <c r="A108" s="34" t="s">
        <v>260</v>
      </c>
      <c r="B108" s="307">
        <v>1695</v>
      </c>
      <c r="C108" s="307">
        <v>3820</v>
      </c>
      <c r="D108" s="306">
        <v>2.25</v>
      </c>
      <c r="E108" s="307">
        <v>1211</v>
      </c>
      <c r="F108" s="306">
        <v>495</v>
      </c>
      <c r="G108" s="306">
        <v>721</v>
      </c>
      <c r="H108" s="306">
        <v>416</v>
      </c>
      <c r="I108" s="306">
        <v>370</v>
      </c>
      <c r="J108" s="306">
        <v>227</v>
      </c>
      <c r="K108" s="306">
        <v>334</v>
      </c>
      <c r="L108" s="306">
        <v>46</v>
      </c>
      <c r="M108" s="306">
        <v>0</v>
      </c>
      <c r="N108" s="306">
        <v>0</v>
      </c>
      <c r="O108" s="306">
        <v>0</v>
      </c>
      <c r="P108" s="306">
        <v>0</v>
      </c>
    </row>
    <row r="109" spans="1:16">
      <c r="A109" s="34" t="s">
        <v>261</v>
      </c>
      <c r="B109" s="307">
        <v>1673</v>
      </c>
      <c r="C109" s="307">
        <v>4212</v>
      </c>
      <c r="D109" s="306">
        <v>2.52</v>
      </c>
      <c r="E109" s="306">
        <v>834</v>
      </c>
      <c r="F109" s="307">
        <v>1393</v>
      </c>
      <c r="G109" s="306">
        <v>633</v>
      </c>
      <c r="H109" s="306">
        <v>474</v>
      </c>
      <c r="I109" s="306">
        <v>295</v>
      </c>
      <c r="J109" s="306">
        <v>180</v>
      </c>
      <c r="K109" s="306">
        <v>371</v>
      </c>
      <c r="L109" s="306">
        <v>33</v>
      </c>
      <c r="M109" s="306">
        <v>0</v>
      </c>
      <c r="N109" s="306">
        <v>0</v>
      </c>
      <c r="O109" s="306">
        <v>0</v>
      </c>
      <c r="P109" s="306">
        <v>0</v>
      </c>
    </row>
    <row r="110" spans="1:16">
      <c r="A110" s="34" t="s">
        <v>262</v>
      </c>
      <c r="B110" s="307">
        <v>2581</v>
      </c>
      <c r="C110" s="307">
        <v>6280</v>
      </c>
      <c r="D110" s="306">
        <v>2.4300000000000002</v>
      </c>
      <c r="E110" s="307">
        <v>1805</v>
      </c>
      <c r="F110" s="306">
        <v>892</v>
      </c>
      <c r="G110" s="307">
        <v>1263</v>
      </c>
      <c r="H110" s="307">
        <v>1090</v>
      </c>
      <c r="I110" s="306">
        <v>445</v>
      </c>
      <c r="J110" s="306">
        <v>252</v>
      </c>
      <c r="K110" s="306">
        <v>465</v>
      </c>
      <c r="L110" s="306">
        <v>68</v>
      </c>
      <c r="M110" s="306">
        <v>0</v>
      </c>
      <c r="N110" s="306">
        <v>0</v>
      </c>
      <c r="O110" s="306">
        <v>0</v>
      </c>
      <c r="P110" s="306">
        <v>0</v>
      </c>
    </row>
    <row r="111" spans="1:16">
      <c r="A111" s="34" t="s">
        <v>263</v>
      </c>
      <c r="B111" s="307">
        <v>2413</v>
      </c>
      <c r="C111" s="307">
        <v>6774</v>
      </c>
      <c r="D111" s="306">
        <v>2.81</v>
      </c>
      <c r="E111" s="307">
        <v>1393</v>
      </c>
      <c r="F111" s="307">
        <v>1360</v>
      </c>
      <c r="G111" s="307">
        <v>1622</v>
      </c>
      <c r="H111" s="307">
        <v>1062</v>
      </c>
      <c r="I111" s="306">
        <v>401</v>
      </c>
      <c r="J111" s="306">
        <v>210</v>
      </c>
      <c r="K111" s="306">
        <v>695</v>
      </c>
      <c r="L111" s="306">
        <v>31</v>
      </c>
      <c r="M111" s="306">
        <v>0</v>
      </c>
      <c r="N111" s="306">
        <v>0</v>
      </c>
      <c r="O111" s="306">
        <v>0</v>
      </c>
      <c r="P111" s="306">
        <v>0</v>
      </c>
    </row>
    <row r="112" spans="1:16">
      <c r="A112" s="34" t="s">
        <v>264</v>
      </c>
      <c r="B112" s="307">
        <v>3139</v>
      </c>
      <c r="C112" s="307">
        <v>8746</v>
      </c>
      <c r="D112" s="306">
        <v>2.79</v>
      </c>
      <c r="E112" s="307">
        <v>2099</v>
      </c>
      <c r="F112" s="307">
        <v>1073</v>
      </c>
      <c r="G112" s="307">
        <v>1966</v>
      </c>
      <c r="H112" s="307">
        <v>1538</v>
      </c>
      <c r="I112" s="306">
        <v>743</v>
      </c>
      <c r="J112" s="306">
        <v>392</v>
      </c>
      <c r="K112" s="306">
        <v>773</v>
      </c>
      <c r="L112" s="306">
        <v>162</v>
      </c>
      <c r="M112" s="306">
        <v>0</v>
      </c>
      <c r="N112" s="306">
        <v>0</v>
      </c>
      <c r="O112" s="306">
        <v>0</v>
      </c>
      <c r="P112" s="306">
        <v>0</v>
      </c>
    </row>
    <row r="113" spans="1:16">
      <c r="A113" s="34" t="s">
        <v>265</v>
      </c>
      <c r="B113" s="307">
        <v>2000</v>
      </c>
      <c r="C113" s="307">
        <v>5558</v>
      </c>
      <c r="D113" s="306">
        <v>2.78</v>
      </c>
      <c r="E113" s="307">
        <v>1052</v>
      </c>
      <c r="F113" s="307">
        <v>1145</v>
      </c>
      <c r="G113" s="307">
        <v>1050</v>
      </c>
      <c r="H113" s="307">
        <v>1294</v>
      </c>
      <c r="I113" s="306">
        <v>381</v>
      </c>
      <c r="J113" s="306">
        <v>258</v>
      </c>
      <c r="K113" s="306">
        <v>369</v>
      </c>
      <c r="L113" s="306">
        <v>9</v>
      </c>
      <c r="M113" s="306">
        <v>0</v>
      </c>
      <c r="N113" s="306">
        <v>0</v>
      </c>
      <c r="O113" s="306">
        <v>0</v>
      </c>
      <c r="P113" s="306">
        <v>0</v>
      </c>
    </row>
    <row r="114" spans="1:16">
      <c r="A114" s="34" t="s">
        <v>266</v>
      </c>
      <c r="B114" s="306">
        <v>792</v>
      </c>
      <c r="C114" s="307">
        <v>2529</v>
      </c>
      <c r="D114" s="306">
        <v>3.19</v>
      </c>
      <c r="E114" s="306">
        <v>501</v>
      </c>
      <c r="F114" s="306">
        <v>585</v>
      </c>
      <c r="G114" s="306">
        <v>399</v>
      </c>
      <c r="H114" s="306">
        <v>334</v>
      </c>
      <c r="I114" s="306">
        <v>365</v>
      </c>
      <c r="J114" s="306">
        <v>164</v>
      </c>
      <c r="K114" s="306">
        <v>140</v>
      </c>
      <c r="L114" s="306">
        <v>41</v>
      </c>
      <c r="M114" s="306">
        <v>0</v>
      </c>
      <c r="N114" s="306">
        <v>0</v>
      </c>
      <c r="O114" s="306">
        <v>0</v>
      </c>
      <c r="P114" s="306">
        <v>0</v>
      </c>
    </row>
    <row r="115" spans="1:16">
      <c r="A115" s="34" t="s">
        <v>267</v>
      </c>
      <c r="B115" s="307">
        <v>1231</v>
      </c>
      <c r="C115" s="307">
        <v>3657</v>
      </c>
      <c r="D115" s="306">
        <v>2.97</v>
      </c>
      <c r="E115" s="306">
        <v>987</v>
      </c>
      <c r="F115" s="306">
        <v>514</v>
      </c>
      <c r="G115" s="306">
        <v>881</v>
      </c>
      <c r="H115" s="306">
        <v>347</v>
      </c>
      <c r="I115" s="306">
        <v>293</v>
      </c>
      <c r="J115" s="306">
        <v>254</v>
      </c>
      <c r="K115" s="306">
        <v>346</v>
      </c>
      <c r="L115" s="306">
        <v>35</v>
      </c>
      <c r="M115" s="306">
        <v>0</v>
      </c>
      <c r="N115" s="306">
        <v>0</v>
      </c>
      <c r="O115" s="306">
        <v>0</v>
      </c>
      <c r="P115" s="306">
        <v>0</v>
      </c>
    </row>
    <row r="116" spans="1:16">
      <c r="A116" s="34" t="s">
        <v>268</v>
      </c>
      <c r="B116" s="307">
        <v>1085</v>
      </c>
      <c r="C116" s="307">
        <v>4128</v>
      </c>
      <c r="D116" s="306">
        <v>3.8</v>
      </c>
      <c r="E116" s="306">
        <v>738</v>
      </c>
      <c r="F116" s="306">
        <v>669</v>
      </c>
      <c r="G116" s="306">
        <v>787</v>
      </c>
      <c r="H116" s="306">
        <v>496</v>
      </c>
      <c r="I116" s="306">
        <v>882</v>
      </c>
      <c r="J116" s="306">
        <v>270</v>
      </c>
      <c r="K116" s="306">
        <v>286</v>
      </c>
      <c r="L116" s="306">
        <v>0</v>
      </c>
      <c r="M116" s="306">
        <v>0</v>
      </c>
      <c r="N116" s="306">
        <v>0</v>
      </c>
      <c r="O116" s="306">
        <v>0</v>
      </c>
      <c r="P116" s="306">
        <v>0</v>
      </c>
    </row>
    <row r="117" spans="1:16">
      <c r="A117" s="34" t="s">
        <v>269</v>
      </c>
      <c r="B117" s="307">
        <v>9361</v>
      </c>
      <c r="C117" s="307">
        <v>25269</v>
      </c>
      <c r="D117" s="306">
        <v>2.7</v>
      </c>
      <c r="E117" s="307">
        <v>5047</v>
      </c>
      <c r="F117" s="307">
        <v>4673</v>
      </c>
      <c r="G117" s="307">
        <v>4629</v>
      </c>
      <c r="H117" s="307">
        <v>4454</v>
      </c>
      <c r="I117" s="307">
        <v>2184</v>
      </c>
      <c r="J117" s="307">
        <v>4282</v>
      </c>
      <c r="K117" s="306">
        <v>0</v>
      </c>
      <c r="L117" s="306">
        <v>0</v>
      </c>
      <c r="M117" s="306">
        <v>0</v>
      </c>
      <c r="N117" s="306">
        <v>0</v>
      </c>
      <c r="O117" s="306">
        <v>0</v>
      </c>
      <c r="P117" s="306">
        <v>0</v>
      </c>
    </row>
    <row r="118" spans="1:16">
      <c r="A118" s="34" t="s">
        <v>270</v>
      </c>
      <c r="B118" s="309">
        <v>2695</v>
      </c>
      <c r="C118" s="309">
        <v>6541</v>
      </c>
      <c r="D118" s="308">
        <v>2.4300000000000002</v>
      </c>
      <c r="E118" s="309">
        <v>1061</v>
      </c>
      <c r="F118" s="308">
        <v>468</v>
      </c>
      <c r="G118" s="308">
        <v>710</v>
      </c>
      <c r="H118" s="309">
        <v>1053</v>
      </c>
      <c r="I118" s="309">
        <v>1672</v>
      </c>
      <c r="J118" s="308">
        <v>992</v>
      </c>
      <c r="K118" s="308">
        <v>384</v>
      </c>
      <c r="L118" s="308">
        <v>201</v>
      </c>
      <c r="M118" s="308">
        <v>0</v>
      </c>
      <c r="N118" s="308">
        <v>0</v>
      </c>
      <c r="O118" s="308">
        <v>0</v>
      </c>
      <c r="P118" s="308">
        <v>0</v>
      </c>
    </row>
    <row r="119" spans="1:16">
      <c r="A119" s="34" t="s">
        <v>271</v>
      </c>
      <c r="B119" s="309">
        <v>5083</v>
      </c>
      <c r="C119" s="309">
        <v>12372</v>
      </c>
      <c r="D119" s="308">
        <v>2.4300000000000002</v>
      </c>
      <c r="E119" s="308">
        <v>793</v>
      </c>
      <c r="F119" s="309">
        <v>2543</v>
      </c>
      <c r="G119" s="309">
        <v>1734</v>
      </c>
      <c r="H119" s="309">
        <v>1206</v>
      </c>
      <c r="I119" s="309">
        <v>2136</v>
      </c>
      <c r="J119" s="309">
        <v>2927</v>
      </c>
      <c r="K119" s="308">
        <v>887</v>
      </c>
      <c r="L119" s="308">
        <v>147</v>
      </c>
      <c r="M119" s="308">
        <v>0</v>
      </c>
      <c r="N119" s="308">
        <v>0</v>
      </c>
      <c r="O119" s="308">
        <v>0</v>
      </c>
      <c r="P119" s="308">
        <v>0</v>
      </c>
    </row>
    <row r="120" spans="1:16">
      <c r="A120" s="34" t="s">
        <v>272</v>
      </c>
      <c r="B120" s="309">
        <v>6045</v>
      </c>
      <c r="C120" s="309">
        <v>11976</v>
      </c>
      <c r="D120" s="308">
        <v>1.98</v>
      </c>
      <c r="E120" s="309">
        <v>2583</v>
      </c>
      <c r="F120" s="309">
        <v>2179</v>
      </c>
      <c r="G120" s="309">
        <v>2377</v>
      </c>
      <c r="H120" s="309">
        <v>1877</v>
      </c>
      <c r="I120" s="308">
        <v>961</v>
      </c>
      <c r="J120" s="308">
        <v>769</v>
      </c>
      <c r="K120" s="309">
        <v>1084</v>
      </c>
      <c r="L120" s="308">
        <v>148</v>
      </c>
      <c r="M120" s="308">
        <v>0</v>
      </c>
      <c r="N120" s="308">
        <v>0</v>
      </c>
      <c r="O120" s="308">
        <v>0</v>
      </c>
      <c r="P120" s="308">
        <v>0</v>
      </c>
    </row>
    <row r="121" spans="1:16">
      <c r="A121" s="34" t="s">
        <v>273</v>
      </c>
      <c r="B121" s="309">
        <v>6965</v>
      </c>
      <c r="C121" s="309">
        <v>17263</v>
      </c>
      <c r="D121" s="308">
        <v>2.48</v>
      </c>
      <c r="E121" s="309">
        <v>1506</v>
      </c>
      <c r="F121" s="309">
        <v>3211</v>
      </c>
      <c r="G121" s="309">
        <v>2291</v>
      </c>
      <c r="H121" s="309">
        <v>1702</v>
      </c>
      <c r="I121" s="309">
        <v>2195</v>
      </c>
      <c r="J121" s="309">
        <v>4179</v>
      </c>
      <c r="K121" s="309">
        <v>1118</v>
      </c>
      <c r="L121" s="309">
        <v>1062</v>
      </c>
      <c r="M121" s="308">
        <v>0</v>
      </c>
      <c r="N121" s="308">
        <v>0</v>
      </c>
      <c r="O121" s="308">
        <v>0</v>
      </c>
      <c r="P121" s="308">
        <v>0</v>
      </c>
    </row>
    <row r="122" spans="1:16">
      <c r="A122" s="34" t="s">
        <v>274</v>
      </c>
      <c r="B122" s="309">
        <v>5376</v>
      </c>
      <c r="C122" s="309">
        <v>14100</v>
      </c>
      <c r="D122" s="308">
        <v>2.62</v>
      </c>
      <c r="E122" s="309">
        <v>1637</v>
      </c>
      <c r="F122" s="309">
        <v>5625</v>
      </c>
      <c r="G122" s="309">
        <v>1212</v>
      </c>
      <c r="H122" s="309">
        <v>1272</v>
      </c>
      <c r="I122" s="309">
        <v>1242</v>
      </c>
      <c r="J122" s="309">
        <v>1392</v>
      </c>
      <c r="K122" s="309">
        <v>1664</v>
      </c>
      <c r="L122" s="308">
        <v>56</v>
      </c>
      <c r="M122" s="308">
        <v>0</v>
      </c>
      <c r="N122" s="308">
        <v>0</v>
      </c>
      <c r="O122" s="308">
        <v>0</v>
      </c>
      <c r="P122" s="308">
        <v>0</v>
      </c>
    </row>
    <row r="123" spans="1:16" ht="27.6">
      <c r="A123" s="34" t="s">
        <v>275</v>
      </c>
      <c r="B123" s="309">
        <v>4897</v>
      </c>
      <c r="C123" s="309">
        <v>12470</v>
      </c>
      <c r="D123" s="308">
        <v>2.5499999999999998</v>
      </c>
      <c r="E123" s="309">
        <v>2533</v>
      </c>
      <c r="F123" s="308">
        <v>989</v>
      </c>
      <c r="G123" s="309">
        <v>4265</v>
      </c>
      <c r="H123" s="309">
        <v>1702</v>
      </c>
      <c r="I123" s="308">
        <v>786</v>
      </c>
      <c r="J123" s="308">
        <v>893</v>
      </c>
      <c r="K123" s="309">
        <v>1171</v>
      </c>
      <c r="L123" s="308">
        <v>131</v>
      </c>
      <c r="M123" s="308">
        <v>0</v>
      </c>
      <c r="N123" s="308">
        <v>0</v>
      </c>
      <c r="O123" s="308">
        <v>0</v>
      </c>
      <c r="P123" s="308">
        <v>0</v>
      </c>
    </row>
    <row r="124" spans="1:16">
      <c r="A124" s="34" t="s">
        <v>276</v>
      </c>
      <c r="B124" s="309">
        <v>11634</v>
      </c>
      <c r="C124" s="309">
        <v>32611</v>
      </c>
      <c r="D124" s="308">
        <v>2.8</v>
      </c>
      <c r="E124" s="309">
        <v>5249</v>
      </c>
      <c r="F124" s="309">
        <v>5662</v>
      </c>
      <c r="G124" s="309">
        <v>4851</v>
      </c>
      <c r="H124" s="309">
        <v>4736</v>
      </c>
      <c r="I124" s="309">
        <v>4817</v>
      </c>
      <c r="J124" s="309">
        <v>5052</v>
      </c>
      <c r="K124" s="309">
        <v>2244</v>
      </c>
      <c r="L124" s="308">
        <v>0</v>
      </c>
      <c r="M124" s="308">
        <v>0</v>
      </c>
      <c r="N124" s="308">
        <v>0</v>
      </c>
      <c r="O124" s="308">
        <v>0</v>
      </c>
      <c r="P124" s="308">
        <v>0</v>
      </c>
    </row>
  </sheetData>
  <mergeCells count="7">
    <mergeCell ref="A1:A3"/>
    <mergeCell ref="B1:B3"/>
    <mergeCell ref="C1:C3"/>
    <mergeCell ref="D1:D3"/>
    <mergeCell ref="E1:P1"/>
    <mergeCell ref="E2:G2"/>
    <mergeCell ref="H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6"/>
  <sheetViews>
    <sheetView zoomScale="85" zoomScaleNormal="85" workbookViewId="0">
      <pane xSplit="1" ySplit="5" topLeftCell="ES111" activePane="bottomRight" state="frozen"/>
      <selection pane="topRight" activeCell="B1" sqref="B1"/>
      <selection pane="bottomLeft" activeCell="A6" sqref="A6"/>
      <selection pane="bottomRight" activeCell="ES120" sqref="ES120:FM126"/>
    </sheetView>
  </sheetViews>
  <sheetFormatPr defaultRowHeight="14.4"/>
  <cols>
    <col min="1" max="1" width="56.44140625" customWidth="1"/>
    <col min="128" max="148" width="9.109375" style="53"/>
    <col min="149" max="169" width="8.88671875" style="53"/>
    <col min="172" max="172" width="9.109375" style="40"/>
    <col min="177" max="177" width="9.109375" style="40"/>
    <col min="179" max="179" width="9.109375" style="40"/>
    <col min="190" max="190" width="9.109375" style="40"/>
  </cols>
  <sheetData>
    <row r="1" spans="1:190">
      <c r="B1" s="37"/>
      <c r="C1" s="37"/>
      <c r="D1" s="37"/>
      <c r="E1" s="37"/>
      <c r="F1" s="37"/>
      <c r="G1" s="37"/>
      <c r="H1" s="37"/>
      <c r="I1" s="37"/>
      <c r="J1" s="37"/>
      <c r="K1" s="37"/>
      <c r="L1" s="37" t="s">
        <v>394</v>
      </c>
      <c r="M1" s="37"/>
      <c r="N1" s="37"/>
      <c r="O1" s="37"/>
      <c r="P1" s="37"/>
      <c r="Q1" s="37"/>
      <c r="R1" s="37"/>
      <c r="S1" s="37"/>
      <c r="T1" s="37"/>
      <c r="U1" s="37"/>
      <c r="V1" s="37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 t="s">
        <v>395</v>
      </c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 t="s">
        <v>396</v>
      </c>
      <c r="BF1" s="36"/>
      <c r="BG1" s="36"/>
      <c r="BH1" s="36"/>
      <c r="BI1" s="36"/>
      <c r="BJ1" s="36"/>
      <c r="BK1" s="36"/>
      <c r="BL1" s="36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 t="s">
        <v>397</v>
      </c>
      <c r="CA1" s="38"/>
      <c r="CB1" s="38"/>
      <c r="CC1" s="38"/>
      <c r="CD1" s="38"/>
      <c r="CE1" s="38"/>
      <c r="CF1" s="38"/>
      <c r="CG1" s="38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 t="s">
        <v>398</v>
      </c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 t="s">
        <v>399</v>
      </c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 t="s">
        <v>550</v>
      </c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7">
        <v>241913</v>
      </c>
      <c r="FD1" s="84"/>
      <c r="FE1" s="84"/>
      <c r="FF1" s="84"/>
      <c r="FG1" s="84"/>
      <c r="FH1" s="84"/>
      <c r="FI1" s="84"/>
      <c r="FJ1" s="84"/>
      <c r="FK1" s="84"/>
      <c r="FL1" s="84"/>
      <c r="FM1" s="84"/>
      <c r="FZ1" t="s">
        <v>555</v>
      </c>
    </row>
    <row r="2" spans="1:190">
      <c r="A2" s="326" t="s">
        <v>277</v>
      </c>
      <c r="B2" s="326" t="s">
        <v>371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1:190">
      <c r="A3" s="326"/>
      <c r="B3" s="326" t="s">
        <v>372</v>
      </c>
      <c r="C3" s="326" t="s">
        <v>373</v>
      </c>
      <c r="D3" s="326" t="s">
        <v>339</v>
      </c>
      <c r="E3" s="326" t="s">
        <v>374</v>
      </c>
      <c r="F3" s="326" t="s">
        <v>375</v>
      </c>
      <c r="G3" s="326" t="s">
        <v>376</v>
      </c>
      <c r="H3" s="326" t="s">
        <v>377</v>
      </c>
      <c r="I3" s="326" t="s">
        <v>378</v>
      </c>
      <c r="J3" s="326" t="s">
        <v>379</v>
      </c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 t="s">
        <v>380</v>
      </c>
      <c r="V3" s="326" t="s">
        <v>381</v>
      </c>
      <c r="W3" s="326" t="s">
        <v>372</v>
      </c>
      <c r="X3" s="326" t="s">
        <v>373</v>
      </c>
      <c r="Y3" s="326" t="s">
        <v>339</v>
      </c>
      <c r="Z3" s="326" t="s">
        <v>374</v>
      </c>
      <c r="AA3" s="326" t="s">
        <v>375</v>
      </c>
      <c r="AB3" s="326" t="s">
        <v>376</v>
      </c>
      <c r="AC3" s="326" t="s">
        <v>377</v>
      </c>
      <c r="AD3" s="326" t="s">
        <v>378</v>
      </c>
      <c r="AE3" s="326" t="s">
        <v>379</v>
      </c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 t="s">
        <v>380</v>
      </c>
      <c r="AQ3" s="326" t="s">
        <v>381</v>
      </c>
      <c r="AR3" s="326" t="s">
        <v>372</v>
      </c>
      <c r="AS3" s="326" t="s">
        <v>373</v>
      </c>
      <c r="AT3" s="326" t="s">
        <v>339</v>
      </c>
      <c r="AU3" s="326" t="s">
        <v>374</v>
      </c>
      <c r="AV3" s="326" t="s">
        <v>375</v>
      </c>
      <c r="AW3" s="326" t="s">
        <v>376</v>
      </c>
      <c r="AX3" s="326" t="s">
        <v>377</v>
      </c>
      <c r="AY3" s="326" t="s">
        <v>378</v>
      </c>
      <c r="AZ3" s="326" t="s">
        <v>379</v>
      </c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 t="s">
        <v>380</v>
      </c>
      <c r="BL3" s="326" t="s">
        <v>381</v>
      </c>
      <c r="BM3" s="326" t="s">
        <v>372</v>
      </c>
      <c r="BN3" s="326" t="s">
        <v>373</v>
      </c>
      <c r="BO3" s="326" t="s">
        <v>339</v>
      </c>
      <c r="BP3" s="326" t="s">
        <v>374</v>
      </c>
      <c r="BQ3" s="326" t="s">
        <v>375</v>
      </c>
      <c r="BR3" s="326" t="s">
        <v>376</v>
      </c>
      <c r="BS3" s="326" t="s">
        <v>377</v>
      </c>
      <c r="BT3" s="326" t="s">
        <v>378</v>
      </c>
      <c r="BU3" s="326" t="s">
        <v>379</v>
      </c>
      <c r="BV3" s="326"/>
      <c r="BW3" s="326"/>
      <c r="BX3" s="326"/>
      <c r="BY3" s="326"/>
      <c r="BZ3" s="326"/>
      <c r="CA3" s="326"/>
      <c r="CB3" s="326"/>
      <c r="CC3" s="326"/>
      <c r="CD3" s="326"/>
      <c r="CE3" s="326"/>
      <c r="CF3" s="326" t="s">
        <v>380</v>
      </c>
      <c r="CG3" s="326" t="s">
        <v>381</v>
      </c>
      <c r="CH3" s="326" t="s">
        <v>372</v>
      </c>
      <c r="CI3" s="326" t="s">
        <v>373</v>
      </c>
      <c r="CJ3" s="326" t="s">
        <v>339</v>
      </c>
      <c r="CK3" s="326" t="s">
        <v>374</v>
      </c>
      <c r="CL3" s="326" t="s">
        <v>375</v>
      </c>
      <c r="CM3" s="326" t="s">
        <v>376</v>
      </c>
      <c r="CN3" s="326" t="s">
        <v>377</v>
      </c>
      <c r="CO3" s="326" t="s">
        <v>378</v>
      </c>
      <c r="CP3" s="326" t="s">
        <v>379</v>
      </c>
      <c r="CQ3" s="326"/>
      <c r="CR3" s="326"/>
      <c r="CS3" s="326"/>
      <c r="CT3" s="326"/>
      <c r="CU3" s="326"/>
      <c r="CV3" s="326"/>
      <c r="CW3" s="326"/>
      <c r="CX3" s="326"/>
      <c r="CY3" s="326"/>
      <c r="CZ3" s="326"/>
      <c r="DA3" s="326" t="s">
        <v>380</v>
      </c>
      <c r="DB3" s="326" t="s">
        <v>381</v>
      </c>
      <c r="DC3" s="326" t="s">
        <v>372</v>
      </c>
      <c r="DD3" s="326" t="s">
        <v>373</v>
      </c>
      <c r="DE3" s="326" t="s">
        <v>339</v>
      </c>
      <c r="DF3" s="326" t="s">
        <v>374</v>
      </c>
      <c r="DG3" s="326" t="s">
        <v>375</v>
      </c>
      <c r="DH3" s="326" t="s">
        <v>376</v>
      </c>
      <c r="DI3" s="326" t="s">
        <v>377</v>
      </c>
      <c r="DJ3" s="326" t="s">
        <v>378</v>
      </c>
      <c r="DK3" s="326" t="s">
        <v>379</v>
      </c>
      <c r="DL3" s="326"/>
      <c r="DM3" s="326"/>
      <c r="DN3" s="326"/>
      <c r="DO3" s="326"/>
      <c r="DP3" s="326"/>
      <c r="DQ3" s="326"/>
      <c r="DR3" s="326"/>
      <c r="DS3" s="326"/>
      <c r="DT3" s="326"/>
      <c r="DU3" s="326"/>
      <c r="DV3" s="326" t="s">
        <v>380</v>
      </c>
      <c r="DW3" s="326" t="s">
        <v>381</v>
      </c>
      <c r="DX3" s="326" t="s">
        <v>372</v>
      </c>
      <c r="DY3" s="326" t="s">
        <v>373</v>
      </c>
      <c r="DZ3" s="326" t="s">
        <v>339</v>
      </c>
      <c r="EA3" s="326" t="s">
        <v>374</v>
      </c>
      <c r="EB3" s="326" t="s">
        <v>375</v>
      </c>
      <c r="EC3" s="326" t="s">
        <v>376</v>
      </c>
      <c r="ED3" s="326" t="s">
        <v>377</v>
      </c>
      <c r="EE3" s="326" t="s">
        <v>378</v>
      </c>
      <c r="EF3" s="326" t="s">
        <v>379</v>
      </c>
      <c r="EG3" s="326"/>
      <c r="EH3" s="326"/>
      <c r="EI3" s="326"/>
      <c r="EJ3" s="326"/>
      <c r="EK3" s="326"/>
      <c r="EL3" s="326"/>
      <c r="EM3" s="326"/>
      <c r="EN3" s="326"/>
      <c r="EO3" s="326"/>
      <c r="EP3" s="326"/>
      <c r="EQ3" s="326" t="s">
        <v>380</v>
      </c>
      <c r="ER3" s="326" t="s">
        <v>381</v>
      </c>
      <c r="ES3" s="326" t="s">
        <v>372</v>
      </c>
      <c r="ET3" s="326" t="s">
        <v>373</v>
      </c>
      <c r="EU3" s="326" t="s">
        <v>339</v>
      </c>
      <c r="EV3" s="326" t="s">
        <v>374</v>
      </c>
      <c r="EW3" s="326" t="s">
        <v>375</v>
      </c>
      <c r="EX3" s="326" t="s">
        <v>376</v>
      </c>
      <c r="EY3" s="326" t="s">
        <v>377</v>
      </c>
      <c r="EZ3" s="326" t="s">
        <v>378</v>
      </c>
      <c r="FA3" s="326" t="s">
        <v>379</v>
      </c>
      <c r="FB3" s="326"/>
      <c r="FC3" s="326"/>
      <c r="FD3" s="326"/>
      <c r="FE3" s="326"/>
      <c r="FF3" s="326"/>
      <c r="FG3" s="326"/>
      <c r="FH3" s="326"/>
      <c r="FI3" s="326"/>
      <c r="FJ3" s="326"/>
      <c r="FK3" s="326"/>
      <c r="FL3" s="326" t="s">
        <v>380</v>
      </c>
      <c r="FM3" s="326" t="s">
        <v>381</v>
      </c>
      <c r="FN3" s="326" t="s">
        <v>372</v>
      </c>
      <c r="FO3" s="326" t="s">
        <v>373</v>
      </c>
      <c r="FP3" s="327" t="s">
        <v>339</v>
      </c>
      <c r="FQ3" s="326" t="s">
        <v>374</v>
      </c>
      <c r="FR3" s="326" t="s">
        <v>375</v>
      </c>
      <c r="FS3" s="326" t="s">
        <v>376</v>
      </c>
      <c r="FT3" s="326" t="s">
        <v>377</v>
      </c>
      <c r="FU3" s="327" t="s">
        <v>378</v>
      </c>
      <c r="FV3" s="326" t="s">
        <v>379</v>
      </c>
      <c r="FW3" s="326"/>
      <c r="FX3" s="326"/>
      <c r="FY3" s="326"/>
      <c r="FZ3" s="326"/>
      <c r="GA3" s="326"/>
      <c r="GB3" s="326"/>
      <c r="GC3" s="326"/>
      <c r="GD3" s="326"/>
      <c r="GE3" s="326"/>
      <c r="GF3" s="326"/>
      <c r="GG3" s="326" t="s">
        <v>380</v>
      </c>
      <c r="GH3" s="327" t="s">
        <v>381</v>
      </c>
    </row>
    <row r="4" spans="1:190">
      <c r="A4" s="326"/>
      <c r="B4" s="326"/>
      <c r="C4" s="326"/>
      <c r="D4" s="326"/>
      <c r="E4" s="326"/>
      <c r="F4" s="326"/>
      <c r="G4" s="326"/>
      <c r="H4" s="326"/>
      <c r="I4" s="326"/>
      <c r="J4" s="326" t="s">
        <v>382</v>
      </c>
      <c r="K4" s="326" t="s">
        <v>383</v>
      </c>
      <c r="L4" s="326" t="s">
        <v>384</v>
      </c>
      <c r="M4" s="326" t="s">
        <v>385</v>
      </c>
      <c r="N4" s="326"/>
      <c r="O4" s="326"/>
      <c r="P4" s="326"/>
      <c r="Q4" s="326"/>
      <c r="R4" s="326"/>
      <c r="S4" s="326" t="s">
        <v>386</v>
      </c>
      <c r="T4" s="326" t="s">
        <v>387</v>
      </c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 t="s">
        <v>382</v>
      </c>
      <c r="AF4" s="326" t="s">
        <v>383</v>
      </c>
      <c r="AG4" s="326" t="s">
        <v>384</v>
      </c>
      <c r="AH4" s="326" t="s">
        <v>385</v>
      </c>
      <c r="AI4" s="326"/>
      <c r="AJ4" s="326"/>
      <c r="AK4" s="326"/>
      <c r="AL4" s="326"/>
      <c r="AM4" s="326"/>
      <c r="AN4" s="326" t="s">
        <v>386</v>
      </c>
      <c r="AO4" s="326" t="s">
        <v>387</v>
      </c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 t="s">
        <v>382</v>
      </c>
      <c r="BA4" s="326" t="s">
        <v>383</v>
      </c>
      <c r="BB4" s="326" t="s">
        <v>384</v>
      </c>
      <c r="BC4" s="326" t="s">
        <v>385</v>
      </c>
      <c r="BD4" s="326"/>
      <c r="BE4" s="326"/>
      <c r="BF4" s="326"/>
      <c r="BG4" s="326"/>
      <c r="BH4" s="326"/>
      <c r="BI4" s="326" t="s">
        <v>386</v>
      </c>
      <c r="BJ4" s="326" t="s">
        <v>387</v>
      </c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 t="s">
        <v>382</v>
      </c>
      <c r="BV4" s="326" t="s">
        <v>383</v>
      </c>
      <c r="BW4" s="326" t="s">
        <v>384</v>
      </c>
      <c r="BX4" s="326" t="s">
        <v>385</v>
      </c>
      <c r="BY4" s="326"/>
      <c r="BZ4" s="326"/>
      <c r="CA4" s="326"/>
      <c r="CB4" s="326"/>
      <c r="CC4" s="326"/>
      <c r="CD4" s="326" t="s">
        <v>386</v>
      </c>
      <c r="CE4" s="326" t="s">
        <v>387</v>
      </c>
      <c r="CF4" s="326"/>
      <c r="CG4" s="326"/>
      <c r="CH4" s="326"/>
      <c r="CI4" s="326"/>
      <c r="CJ4" s="326"/>
      <c r="CK4" s="326"/>
      <c r="CL4" s="326"/>
      <c r="CM4" s="326"/>
      <c r="CN4" s="326"/>
      <c r="CO4" s="326"/>
      <c r="CP4" s="326" t="s">
        <v>382</v>
      </c>
      <c r="CQ4" s="326" t="s">
        <v>383</v>
      </c>
      <c r="CR4" s="326" t="s">
        <v>384</v>
      </c>
      <c r="CS4" s="326" t="s">
        <v>385</v>
      </c>
      <c r="CT4" s="326"/>
      <c r="CU4" s="326"/>
      <c r="CV4" s="326"/>
      <c r="CW4" s="326"/>
      <c r="CX4" s="326"/>
      <c r="CY4" s="326" t="s">
        <v>386</v>
      </c>
      <c r="CZ4" s="326" t="s">
        <v>387</v>
      </c>
      <c r="DA4" s="326"/>
      <c r="DB4" s="326"/>
      <c r="DC4" s="326"/>
      <c r="DD4" s="326"/>
      <c r="DE4" s="326"/>
      <c r="DF4" s="326"/>
      <c r="DG4" s="326"/>
      <c r="DH4" s="326"/>
      <c r="DI4" s="326"/>
      <c r="DJ4" s="326"/>
      <c r="DK4" s="326" t="s">
        <v>382</v>
      </c>
      <c r="DL4" s="326" t="s">
        <v>383</v>
      </c>
      <c r="DM4" s="326" t="s">
        <v>384</v>
      </c>
      <c r="DN4" s="326" t="s">
        <v>385</v>
      </c>
      <c r="DO4" s="326"/>
      <c r="DP4" s="326"/>
      <c r="DQ4" s="326"/>
      <c r="DR4" s="326"/>
      <c r="DS4" s="326"/>
      <c r="DT4" s="326" t="s">
        <v>386</v>
      </c>
      <c r="DU4" s="326" t="s">
        <v>387</v>
      </c>
      <c r="DV4" s="326"/>
      <c r="DW4" s="326"/>
      <c r="DX4" s="326"/>
      <c r="DY4" s="326"/>
      <c r="DZ4" s="326"/>
      <c r="EA4" s="326"/>
      <c r="EB4" s="326"/>
      <c r="EC4" s="326"/>
      <c r="ED4" s="326"/>
      <c r="EE4" s="326"/>
      <c r="EF4" s="326" t="s">
        <v>382</v>
      </c>
      <c r="EG4" s="326" t="s">
        <v>383</v>
      </c>
      <c r="EH4" s="326" t="s">
        <v>384</v>
      </c>
      <c r="EI4" s="326" t="s">
        <v>385</v>
      </c>
      <c r="EJ4" s="326"/>
      <c r="EK4" s="326"/>
      <c r="EL4" s="326"/>
      <c r="EM4" s="326"/>
      <c r="EN4" s="326"/>
      <c r="EO4" s="326" t="s">
        <v>386</v>
      </c>
      <c r="EP4" s="326" t="s">
        <v>387</v>
      </c>
      <c r="EQ4" s="326"/>
      <c r="ER4" s="326"/>
      <c r="ES4" s="326"/>
      <c r="ET4" s="326"/>
      <c r="EU4" s="326"/>
      <c r="EV4" s="326"/>
      <c r="EW4" s="326"/>
      <c r="EX4" s="326"/>
      <c r="EY4" s="326"/>
      <c r="EZ4" s="326"/>
      <c r="FA4" s="326" t="s">
        <v>382</v>
      </c>
      <c r="FB4" s="326" t="s">
        <v>383</v>
      </c>
      <c r="FC4" s="326" t="s">
        <v>384</v>
      </c>
      <c r="FD4" s="326" t="s">
        <v>385</v>
      </c>
      <c r="FE4" s="326"/>
      <c r="FF4" s="326"/>
      <c r="FG4" s="326"/>
      <c r="FH4" s="326"/>
      <c r="FI4" s="326"/>
      <c r="FJ4" s="326" t="s">
        <v>386</v>
      </c>
      <c r="FK4" s="326" t="s">
        <v>387</v>
      </c>
      <c r="FL4" s="326"/>
      <c r="FM4" s="326"/>
      <c r="FN4" s="326"/>
      <c r="FO4" s="326"/>
      <c r="FP4" s="327"/>
      <c r="FQ4" s="326"/>
      <c r="FR4" s="326"/>
      <c r="FS4" s="326"/>
      <c r="FT4" s="326"/>
      <c r="FU4" s="327"/>
      <c r="FV4" s="326" t="s">
        <v>382</v>
      </c>
      <c r="FW4" s="327" t="s">
        <v>383</v>
      </c>
      <c r="FX4" s="326" t="s">
        <v>384</v>
      </c>
      <c r="FY4" s="326" t="s">
        <v>385</v>
      </c>
      <c r="FZ4" s="326"/>
      <c r="GA4" s="326"/>
      <c r="GB4" s="326"/>
      <c r="GC4" s="326"/>
      <c r="GD4" s="326"/>
      <c r="GE4" s="326" t="s">
        <v>386</v>
      </c>
      <c r="GF4" s="326" t="s">
        <v>387</v>
      </c>
      <c r="GG4" s="326"/>
      <c r="GH4" s="327"/>
    </row>
    <row r="5" spans="1:190" ht="27.6">
      <c r="A5" s="326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14" t="s">
        <v>388</v>
      </c>
      <c r="N5" s="14" t="s">
        <v>389</v>
      </c>
      <c r="O5" s="14" t="s">
        <v>390</v>
      </c>
      <c r="P5" s="14" t="s">
        <v>391</v>
      </c>
      <c r="Q5" s="14" t="s">
        <v>392</v>
      </c>
      <c r="R5" s="14" t="s">
        <v>393</v>
      </c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14" t="s">
        <v>388</v>
      </c>
      <c r="AI5" s="14" t="s">
        <v>389</v>
      </c>
      <c r="AJ5" s="14" t="s">
        <v>390</v>
      </c>
      <c r="AK5" s="14" t="s">
        <v>391</v>
      </c>
      <c r="AL5" s="14" t="s">
        <v>392</v>
      </c>
      <c r="AM5" s="14" t="s">
        <v>393</v>
      </c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14" t="s">
        <v>388</v>
      </c>
      <c r="BD5" s="14" t="s">
        <v>389</v>
      </c>
      <c r="BE5" s="14" t="s">
        <v>390</v>
      </c>
      <c r="BF5" s="14" t="s">
        <v>391</v>
      </c>
      <c r="BG5" s="14" t="s">
        <v>392</v>
      </c>
      <c r="BH5" s="14" t="s">
        <v>393</v>
      </c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14" t="s">
        <v>388</v>
      </c>
      <c r="BY5" s="14" t="s">
        <v>389</v>
      </c>
      <c r="BZ5" s="14" t="s">
        <v>390</v>
      </c>
      <c r="CA5" s="14" t="s">
        <v>391</v>
      </c>
      <c r="CB5" s="14" t="s">
        <v>392</v>
      </c>
      <c r="CC5" s="14" t="s">
        <v>393</v>
      </c>
      <c r="CD5" s="326"/>
      <c r="CE5" s="326"/>
      <c r="CF5" s="326"/>
      <c r="CG5" s="326"/>
      <c r="CH5" s="326"/>
      <c r="CI5" s="326"/>
      <c r="CJ5" s="326"/>
      <c r="CK5" s="326"/>
      <c r="CL5" s="326"/>
      <c r="CM5" s="326"/>
      <c r="CN5" s="326"/>
      <c r="CO5" s="326"/>
      <c r="CP5" s="326"/>
      <c r="CQ5" s="326"/>
      <c r="CR5" s="326"/>
      <c r="CS5" s="14" t="s">
        <v>388</v>
      </c>
      <c r="CT5" s="14" t="s">
        <v>389</v>
      </c>
      <c r="CU5" s="14" t="s">
        <v>390</v>
      </c>
      <c r="CV5" s="14" t="s">
        <v>391</v>
      </c>
      <c r="CW5" s="14" t="s">
        <v>392</v>
      </c>
      <c r="CX5" s="14" t="s">
        <v>393</v>
      </c>
      <c r="CY5" s="326"/>
      <c r="CZ5" s="326"/>
      <c r="DA5" s="326"/>
      <c r="DB5" s="326"/>
      <c r="DC5" s="326"/>
      <c r="DD5" s="326"/>
      <c r="DE5" s="326"/>
      <c r="DF5" s="326"/>
      <c r="DG5" s="326"/>
      <c r="DH5" s="326"/>
      <c r="DI5" s="326"/>
      <c r="DJ5" s="326"/>
      <c r="DK5" s="326"/>
      <c r="DL5" s="326"/>
      <c r="DM5" s="326"/>
      <c r="DN5" s="14" t="s">
        <v>388</v>
      </c>
      <c r="DO5" s="14" t="s">
        <v>389</v>
      </c>
      <c r="DP5" s="14" t="s">
        <v>390</v>
      </c>
      <c r="DQ5" s="14" t="s">
        <v>391</v>
      </c>
      <c r="DR5" s="14" t="s">
        <v>392</v>
      </c>
      <c r="DS5" s="14" t="s">
        <v>393</v>
      </c>
      <c r="DT5" s="326"/>
      <c r="DU5" s="326"/>
      <c r="DV5" s="326"/>
      <c r="DW5" s="326"/>
      <c r="DX5" s="326"/>
      <c r="DY5" s="326"/>
      <c r="DZ5" s="326"/>
      <c r="EA5" s="326"/>
      <c r="EB5" s="326"/>
      <c r="EC5" s="326"/>
      <c r="ED5" s="326"/>
      <c r="EE5" s="326"/>
      <c r="EF5" s="326"/>
      <c r="EG5" s="326"/>
      <c r="EH5" s="326"/>
      <c r="EI5" s="43" t="s">
        <v>388</v>
      </c>
      <c r="EJ5" s="43" t="s">
        <v>389</v>
      </c>
      <c r="EK5" s="43" t="s">
        <v>390</v>
      </c>
      <c r="EL5" s="43" t="s">
        <v>391</v>
      </c>
      <c r="EM5" s="43" t="s">
        <v>392</v>
      </c>
      <c r="EN5" s="43" t="s">
        <v>393</v>
      </c>
      <c r="EO5" s="326"/>
      <c r="EP5" s="326"/>
      <c r="EQ5" s="326"/>
      <c r="ER5" s="326"/>
      <c r="ES5" s="326"/>
      <c r="ET5" s="326"/>
      <c r="EU5" s="326"/>
      <c r="EV5" s="326"/>
      <c r="EW5" s="326"/>
      <c r="EX5" s="326"/>
      <c r="EY5" s="326"/>
      <c r="EZ5" s="326"/>
      <c r="FA5" s="326"/>
      <c r="FB5" s="326"/>
      <c r="FC5" s="326"/>
      <c r="FD5" s="83" t="s">
        <v>388</v>
      </c>
      <c r="FE5" s="83" t="s">
        <v>389</v>
      </c>
      <c r="FF5" s="83" t="s">
        <v>390</v>
      </c>
      <c r="FG5" s="83" t="s">
        <v>391</v>
      </c>
      <c r="FH5" s="83" t="s">
        <v>392</v>
      </c>
      <c r="FI5" s="83" t="s">
        <v>393</v>
      </c>
      <c r="FJ5" s="326"/>
      <c r="FK5" s="326"/>
      <c r="FL5" s="326"/>
      <c r="FM5" s="326"/>
      <c r="FN5" s="326"/>
      <c r="FO5" s="326"/>
      <c r="FP5" s="327"/>
      <c r="FQ5" s="326"/>
      <c r="FR5" s="326"/>
      <c r="FS5" s="326"/>
      <c r="FT5" s="326"/>
      <c r="FU5" s="327"/>
      <c r="FV5" s="326"/>
      <c r="FW5" s="327"/>
      <c r="FX5" s="326"/>
      <c r="FY5" s="14" t="s">
        <v>388</v>
      </c>
      <c r="FZ5" s="14" t="s">
        <v>389</v>
      </c>
      <c r="GA5" s="14" t="s">
        <v>390</v>
      </c>
      <c r="GB5" s="14" t="s">
        <v>391</v>
      </c>
      <c r="GC5" s="14" t="s">
        <v>392</v>
      </c>
      <c r="GD5" s="14" t="s">
        <v>393</v>
      </c>
      <c r="GE5" s="326"/>
      <c r="GF5" s="326"/>
      <c r="GG5" s="326"/>
      <c r="GH5" s="327"/>
    </row>
    <row r="6" spans="1:190">
      <c r="A6" s="34" t="s">
        <v>156</v>
      </c>
      <c r="B6" s="86">
        <v>11</v>
      </c>
      <c r="C6" s="86">
        <v>10</v>
      </c>
      <c r="D6" s="86">
        <v>90.91</v>
      </c>
      <c r="E6" s="86">
        <v>10</v>
      </c>
      <c r="F6" s="86">
        <v>0</v>
      </c>
      <c r="G6" s="86">
        <v>0</v>
      </c>
      <c r="H6" s="86">
        <v>0</v>
      </c>
      <c r="I6" s="86">
        <v>0</v>
      </c>
      <c r="J6" s="86">
        <v>0</v>
      </c>
      <c r="K6" s="86">
        <v>0</v>
      </c>
      <c r="L6" s="86">
        <v>0</v>
      </c>
      <c r="M6" s="86">
        <v>0</v>
      </c>
      <c r="N6" s="86">
        <v>0</v>
      </c>
      <c r="O6" s="86">
        <v>0</v>
      </c>
      <c r="P6" s="86">
        <v>0</v>
      </c>
      <c r="Q6" s="86">
        <v>0</v>
      </c>
      <c r="R6" s="86">
        <v>0</v>
      </c>
      <c r="S6" s="86">
        <v>0</v>
      </c>
      <c r="T6" s="86">
        <v>0</v>
      </c>
      <c r="U6" s="86">
        <v>10</v>
      </c>
      <c r="V6" s="86">
        <v>100</v>
      </c>
      <c r="W6" s="96">
        <v>9</v>
      </c>
      <c r="X6" s="96">
        <v>8</v>
      </c>
      <c r="Y6" s="96">
        <v>88.89</v>
      </c>
      <c r="Z6" s="96">
        <v>8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>
        <v>0</v>
      </c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0</v>
      </c>
      <c r="AM6" s="96">
        <v>0</v>
      </c>
      <c r="AN6" s="96">
        <v>0</v>
      </c>
      <c r="AO6" s="96">
        <v>0</v>
      </c>
      <c r="AP6" s="96">
        <v>8</v>
      </c>
      <c r="AQ6" s="96">
        <v>100</v>
      </c>
      <c r="AR6" s="105">
        <v>11</v>
      </c>
      <c r="AS6" s="105">
        <v>9</v>
      </c>
      <c r="AT6" s="105">
        <v>81.819999999999993</v>
      </c>
      <c r="AU6" s="105">
        <v>9</v>
      </c>
      <c r="AV6" s="105">
        <v>0</v>
      </c>
      <c r="AW6" s="105">
        <v>0</v>
      </c>
      <c r="AX6" s="105">
        <v>0</v>
      </c>
      <c r="AY6" s="105">
        <v>0</v>
      </c>
      <c r="AZ6" s="105">
        <v>0</v>
      </c>
      <c r="BA6" s="105">
        <v>0</v>
      </c>
      <c r="BB6" s="105">
        <v>0</v>
      </c>
      <c r="BC6" s="105">
        <v>0</v>
      </c>
      <c r="BD6" s="105">
        <v>0</v>
      </c>
      <c r="BE6" s="105">
        <v>0</v>
      </c>
      <c r="BF6" s="105">
        <v>0</v>
      </c>
      <c r="BG6" s="105">
        <v>0</v>
      </c>
      <c r="BH6" s="105">
        <v>0</v>
      </c>
      <c r="BI6" s="105">
        <v>0</v>
      </c>
      <c r="BJ6" s="105">
        <v>0</v>
      </c>
      <c r="BK6" s="105">
        <v>9</v>
      </c>
      <c r="BL6" s="105">
        <v>100</v>
      </c>
      <c r="BM6" s="114">
        <v>9</v>
      </c>
      <c r="BN6" s="114">
        <v>9</v>
      </c>
      <c r="BO6" s="114">
        <v>100</v>
      </c>
      <c r="BP6" s="114">
        <v>9</v>
      </c>
      <c r="BQ6" s="114">
        <v>0</v>
      </c>
      <c r="BR6" s="114">
        <v>0</v>
      </c>
      <c r="BS6" s="114">
        <v>0</v>
      </c>
      <c r="BT6" s="114">
        <v>0</v>
      </c>
      <c r="BU6" s="114">
        <v>0</v>
      </c>
      <c r="BV6" s="114">
        <v>0</v>
      </c>
      <c r="BW6" s="114">
        <v>0</v>
      </c>
      <c r="BX6" s="114">
        <v>0</v>
      </c>
      <c r="BY6" s="114">
        <v>0</v>
      </c>
      <c r="BZ6" s="114">
        <v>0</v>
      </c>
      <c r="CA6" s="114">
        <v>0</v>
      </c>
      <c r="CB6" s="114">
        <v>0</v>
      </c>
      <c r="CC6" s="114">
        <v>0</v>
      </c>
      <c r="CD6" s="114">
        <v>0</v>
      </c>
      <c r="CE6" s="114">
        <v>0</v>
      </c>
      <c r="CF6" s="114">
        <v>9</v>
      </c>
      <c r="CG6" s="114">
        <v>100</v>
      </c>
      <c r="CH6" s="123">
        <v>13</v>
      </c>
      <c r="CI6" s="123">
        <v>4</v>
      </c>
      <c r="CJ6" s="123">
        <v>30.77</v>
      </c>
      <c r="CK6" s="123">
        <v>4</v>
      </c>
      <c r="CL6" s="123">
        <v>0</v>
      </c>
      <c r="CM6" s="123">
        <v>0</v>
      </c>
      <c r="CN6" s="123">
        <v>0</v>
      </c>
      <c r="CO6" s="123">
        <v>0</v>
      </c>
      <c r="CP6" s="123">
        <v>0</v>
      </c>
      <c r="CQ6" s="123">
        <v>0</v>
      </c>
      <c r="CR6" s="123">
        <v>0</v>
      </c>
      <c r="CS6" s="123">
        <v>0</v>
      </c>
      <c r="CT6" s="123">
        <v>0</v>
      </c>
      <c r="CU6" s="123">
        <v>0</v>
      </c>
      <c r="CV6" s="123">
        <v>0</v>
      </c>
      <c r="CW6" s="123">
        <v>0</v>
      </c>
      <c r="CX6" s="123">
        <v>0</v>
      </c>
      <c r="CY6" s="123">
        <v>0</v>
      </c>
      <c r="CZ6" s="123">
        <v>0</v>
      </c>
      <c r="DA6" s="123">
        <v>4</v>
      </c>
      <c r="DB6" s="123">
        <v>100</v>
      </c>
      <c r="DC6" s="132">
        <v>12</v>
      </c>
      <c r="DD6" s="132">
        <v>0</v>
      </c>
      <c r="DE6" s="132">
        <v>0</v>
      </c>
      <c r="DF6" s="132">
        <v>0</v>
      </c>
      <c r="DG6" s="132">
        <v>0</v>
      </c>
      <c r="DH6" s="132">
        <v>0</v>
      </c>
      <c r="DI6" s="132">
        <v>0</v>
      </c>
      <c r="DJ6" s="132">
        <v>0</v>
      </c>
      <c r="DK6" s="132">
        <v>0</v>
      </c>
      <c r="DL6" s="132">
        <v>0</v>
      </c>
      <c r="DM6" s="132">
        <v>0</v>
      </c>
      <c r="DN6" s="132">
        <v>0</v>
      </c>
      <c r="DO6" s="132">
        <v>0</v>
      </c>
      <c r="DP6" s="132">
        <v>0</v>
      </c>
      <c r="DQ6" s="132">
        <v>0</v>
      </c>
      <c r="DR6" s="132">
        <v>0</v>
      </c>
      <c r="DS6" s="132">
        <v>0</v>
      </c>
      <c r="DT6" s="132">
        <v>0</v>
      </c>
      <c r="DU6" s="132">
        <v>0</v>
      </c>
      <c r="DV6" s="132">
        <v>0</v>
      </c>
      <c r="DW6" s="132">
        <v>0</v>
      </c>
      <c r="DX6" s="141">
        <v>14</v>
      </c>
      <c r="DY6" s="141">
        <v>0</v>
      </c>
      <c r="DZ6" s="141">
        <v>0</v>
      </c>
      <c r="EA6" s="141">
        <v>0</v>
      </c>
      <c r="EB6" s="141">
        <v>0</v>
      </c>
      <c r="EC6" s="141">
        <v>0</v>
      </c>
      <c r="ED6" s="141">
        <v>0</v>
      </c>
      <c r="EE6" s="141">
        <v>0</v>
      </c>
      <c r="EF6" s="141">
        <v>0</v>
      </c>
      <c r="EG6" s="141">
        <v>0</v>
      </c>
      <c r="EH6" s="141">
        <v>0</v>
      </c>
      <c r="EI6" s="141">
        <v>0</v>
      </c>
      <c r="EJ6" s="141">
        <v>0</v>
      </c>
      <c r="EK6" s="141">
        <v>0</v>
      </c>
      <c r="EL6" s="141">
        <v>0</v>
      </c>
      <c r="EM6" s="141">
        <v>0</v>
      </c>
      <c r="EN6" s="141">
        <v>0</v>
      </c>
      <c r="EO6" s="141">
        <v>0</v>
      </c>
      <c r="EP6" s="141">
        <v>0</v>
      </c>
      <c r="EQ6" s="141">
        <v>0</v>
      </c>
      <c r="ER6" s="141">
        <v>0</v>
      </c>
      <c r="ES6" s="81">
        <v>8</v>
      </c>
      <c r="ET6" s="81">
        <v>0</v>
      </c>
      <c r="EU6" s="81">
        <v>0</v>
      </c>
      <c r="EV6" s="81">
        <v>0</v>
      </c>
      <c r="EW6" s="81">
        <v>0</v>
      </c>
      <c r="EX6" s="81">
        <v>0</v>
      </c>
      <c r="EY6" s="81">
        <v>0</v>
      </c>
      <c r="EZ6" s="81">
        <v>0</v>
      </c>
      <c r="FA6" s="81">
        <v>0</v>
      </c>
      <c r="FB6" s="81">
        <v>0</v>
      </c>
      <c r="FC6" s="81">
        <v>0</v>
      </c>
      <c r="FD6" s="81">
        <v>0</v>
      </c>
      <c r="FE6" s="81">
        <v>0</v>
      </c>
      <c r="FF6" s="81">
        <v>0</v>
      </c>
      <c r="FG6" s="81">
        <v>0</v>
      </c>
      <c r="FH6" s="81">
        <v>0</v>
      </c>
      <c r="FI6" s="81">
        <v>0</v>
      </c>
      <c r="FJ6" s="81">
        <v>0</v>
      </c>
      <c r="FK6" s="81">
        <v>0</v>
      </c>
      <c r="FL6" s="81">
        <v>0</v>
      </c>
      <c r="FM6" s="81">
        <v>0</v>
      </c>
      <c r="FN6">
        <f>B6+W6+AR6+BM6+CH6+DC6+DX6</f>
        <v>79</v>
      </c>
      <c r="FO6" s="53">
        <f>C6+X6+AS6+BN6+CI6+DD6+DY6</f>
        <v>40</v>
      </c>
      <c r="FP6" s="40">
        <f>FO6*100/FN6</f>
        <v>50.632911392405063</v>
      </c>
      <c r="FQ6">
        <f>E6+Z6+AU6+BP6+CK6+DF6+EA6</f>
        <v>40</v>
      </c>
      <c r="FR6" s="53">
        <f>F6+AA6+AV6+BQ6+CL6+DG6+EB6</f>
        <v>0</v>
      </c>
      <c r="FS6" s="53">
        <f>G6+AB6+AW6+BR6+CM6+DH6+EC6</f>
        <v>0</v>
      </c>
      <c r="FT6" s="53">
        <f>H6+AC6+AX6+BS6+CN6+DI6+ED6</f>
        <v>0</v>
      </c>
      <c r="FU6" s="40">
        <f>FT6*100/FO6</f>
        <v>0</v>
      </c>
      <c r="FV6">
        <f>J6+AE6+AZ6+BU6+CP6+DK6+EF6</f>
        <v>0</v>
      </c>
      <c r="FW6" s="40" t="e">
        <f>FV6*100/FT6</f>
        <v>#DIV/0!</v>
      </c>
      <c r="FX6">
        <f t="shared" ref="FX6:GG6" si="0">L6+AG6+BB6+BW6+CR6+DM6+EH6</f>
        <v>0</v>
      </c>
      <c r="FY6" s="53">
        <f t="shared" si="0"/>
        <v>0</v>
      </c>
      <c r="FZ6" s="53">
        <f t="shared" si="0"/>
        <v>0</v>
      </c>
      <c r="GA6" s="53">
        <f t="shared" si="0"/>
        <v>0</v>
      </c>
      <c r="GB6" s="53">
        <f t="shared" si="0"/>
        <v>0</v>
      </c>
      <c r="GC6" s="53">
        <f t="shared" si="0"/>
        <v>0</v>
      </c>
      <c r="GD6" s="53">
        <f t="shared" si="0"/>
        <v>0</v>
      </c>
      <c r="GE6" s="53">
        <f t="shared" si="0"/>
        <v>0</v>
      </c>
      <c r="GF6" s="53">
        <f t="shared" si="0"/>
        <v>0</v>
      </c>
      <c r="GG6" s="53">
        <f t="shared" si="0"/>
        <v>40</v>
      </c>
      <c r="GH6" s="40">
        <f>GG6*100/FO6</f>
        <v>100</v>
      </c>
    </row>
    <row r="7" spans="1:190">
      <c r="A7" s="34" t="s">
        <v>157</v>
      </c>
      <c r="B7" s="86">
        <v>8</v>
      </c>
      <c r="C7" s="86">
        <v>8</v>
      </c>
      <c r="D7" s="86">
        <v>100</v>
      </c>
      <c r="E7" s="86">
        <v>6</v>
      </c>
      <c r="F7" s="86">
        <v>2</v>
      </c>
      <c r="G7" s="86">
        <v>0</v>
      </c>
      <c r="H7" s="86">
        <v>2</v>
      </c>
      <c r="I7" s="86">
        <v>25</v>
      </c>
      <c r="J7" s="86">
        <v>2</v>
      </c>
      <c r="K7" s="86">
        <v>100</v>
      </c>
      <c r="L7" s="86">
        <v>2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8</v>
      </c>
      <c r="V7" s="86">
        <v>100</v>
      </c>
      <c r="W7" s="96">
        <v>6</v>
      </c>
      <c r="X7" s="96">
        <v>6</v>
      </c>
      <c r="Y7" s="96">
        <v>100</v>
      </c>
      <c r="Z7" s="96">
        <v>5</v>
      </c>
      <c r="AA7" s="96">
        <v>1</v>
      </c>
      <c r="AB7" s="96">
        <v>0</v>
      </c>
      <c r="AC7" s="96">
        <v>1</v>
      </c>
      <c r="AD7" s="96">
        <v>16.670000000000002</v>
      </c>
      <c r="AE7" s="96">
        <v>1</v>
      </c>
      <c r="AF7" s="96">
        <v>100</v>
      </c>
      <c r="AG7" s="96">
        <v>1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0</v>
      </c>
      <c r="AN7" s="96">
        <v>0</v>
      </c>
      <c r="AO7" s="96">
        <v>0</v>
      </c>
      <c r="AP7" s="96">
        <v>6</v>
      </c>
      <c r="AQ7" s="96">
        <v>100</v>
      </c>
      <c r="AR7" s="105">
        <v>3</v>
      </c>
      <c r="AS7" s="105">
        <v>3</v>
      </c>
      <c r="AT7" s="105">
        <v>100</v>
      </c>
      <c r="AU7" s="105">
        <v>3</v>
      </c>
      <c r="AV7" s="105">
        <v>0</v>
      </c>
      <c r="AW7" s="105">
        <v>0</v>
      </c>
      <c r="AX7" s="105">
        <v>0</v>
      </c>
      <c r="AY7" s="105">
        <v>0</v>
      </c>
      <c r="AZ7" s="105">
        <v>0</v>
      </c>
      <c r="BA7" s="105">
        <v>0</v>
      </c>
      <c r="BB7" s="105">
        <v>0</v>
      </c>
      <c r="BC7" s="105">
        <v>0</v>
      </c>
      <c r="BD7" s="105">
        <v>0</v>
      </c>
      <c r="BE7" s="105">
        <v>0</v>
      </c>
      <c r="BF7" s="105">
        <v>0</v>
      </c>
      <c r="BG7" s="105">
        <v>0</v>
      </c>
      <c r="BH7" s="105">
        <v>0</v>
      </c>
      <c r="BI7" s="105">
        <v>0</v>
      </c>
      <c r="BJ7" s="105">
        <v>0</v>
      </c>
      <c r="BK7" s="105">
        <v>3</v>
      </c>
      <c r="BL7" s="105">
        <v>100</v>
      </c>
      <c r="BM7" s="114">
        <v>11</v>
      </c>
      <c r="BN7" s="114">
        <v>11</v>
      </c>
      <c r="BO7" s="114">
        <v>100</v>
      </c>
      <c r="BP7" s="114">
        <v>6</v>
      </c>
      <c r="BQ7" s="114">
        <v>5</v>
      </c>
      <c r="BR7" s="114">
        <v>0</v>
      </c>
      <c r="BS7" s="114">
        <v>5</v>
      </c>
      <c r="BT7" s="114">
        <v>45.45</v>
      </c>
      <c r="BU7" s="114">
        <v>5</v>
      </c>
      <c r="BV7" s="114">
        <v>100</v>
      </c>
      <c r="BW7" s="114">
        <v>5</v>
      </c>
      <c r="BX7" s="114">
        <v>0</v>
      </c>
      <c r="BY7" s="114">
        <v>0</v>
      </c>
      <c r="BZ7" s="114">
        <v>0</v>
      </c>
      <c r="CA7" s="114">
        <v>0</v>
      </c>
      <c r="CB7" s="114">
        <v>0</v>
      </c>
      <c r="CC7" s="114">
        <v>0</v>
      </c>
      <c r="CD7" s="114">
        <v>0</v>
      </c>
      <c r="CE7" s="114">
        <v>0</v>
      </c>
      <c r="CF7" s="114">
        <v>11</v>
      </c>
      <c r="CG7" s="114">
        <v>100</v>
      </c>
      <c r="CH7" s="123">
        <v>7</v>
      </c>
      <c r="CI7" s="123">
        <v>5</v>
      </c>
      <c r="CJ7" s="123">
        <v>71.430000000000007</v>
      </c>
      <c r="CK7" s="123">
        <v>5</v>
      </c>
      <c r="CL7" s="123">
        <v>0</v>
      </c>
      <c r="CM7" s="123">
        <v>0</v>
      </c>
      <c r="CN7" s="123">
        <v>0</v>
      </c>
      <c r="CO7" s="123">
        <v>0</v>
      </c>
      <c r="CP7" s="123">
        <v>0</v>
      </c>
      <c r="CQ7" s="123">
        <v>0</v>
      </c>
      <c r="CR7" s="123">
        <v>0</v>
      </c>
      <c r="CS7" s="123">
        <v>0</v>
      </c>
      <c r="CT7" s="123">
        <v>0</v>
      </c>
      <c r="CU7" s="123">
        <v>0</v>
      </c>
      <c r="CV7" s="123">
        <v>0</v>
      </c>
      <c r="CW7" s="123">
        <v>0</v>
      </c>
      <c r="CX7" s="123">
        <v>0</v>
      </c>
      <c r="CY7" s="123">
        <v>0</v>
      </c>
      <c r="CZ7" s="123">
        <v>0</v>
      </c>
      <c r="DA7" s="123">
        <v>5</v>
      </c>
      <c r="DB7" s="123">
        <v>100</v>
      </c>
      <c r="DC7" s="132">
        <v>10</v>
      </c>
      <c r="DD7" s="132">
        <v>10</v>
      </c>
      <c r="DE7" s="132">
        <v>100</v>
      </c>
      <c r="DF7" s="132">
        <v>10</v>
      </c>
      <c r="DG7" s="132">
        <v>0</v>
      </c>
      <c r="DH7" s="132">
        <v>0</v>
      </c>
      <c r="DI7" s="132">
        <v>0</v>
      </c>
      <c r="DJ7" s="132">
        <v>0</v>
      </c>
      <c r="DK7" s="132">
        <v>0</v>
      </c>
      <c r="DL7" s="132">
        <v>0</v>
      </c>
      <c r="DM7" s="132">
        <v>0</v>
      </c>
      <c r="DN7" s="132">
        <v>0</v>
      </c>
      <c r="DO7" s="132">
        <v>0</v>
      </c>
      <c r="DP7" s="132">
        <v>0</v>
      </c>
      <c r="DQ7" s="132">
        <v>0</v>
      </c>
      <c r="DR7" s="132">
        <v>0</v>
      </c>
      <c r="DS7" s="132">
        <v>0</v>
      </c>
      <c r="DT7" s="132">
        <v>0</v>
      </c>
      <c r="DU7" s="132">
        <v>0</v>
      </c>
      <c r="DV7" s="132">
        <v>10</v>
      </c>
      <c r="DW7" s="132">
        <v>100</v>
      </c>
      <c r="DX7" s="141">
        <v>14</v>
      </c>
      <c r="DY7" s="141">
        <v>9</v>
      </c>
      <c r="DZ7" s="141">
        <v>64.290000000000006</v>
      </c>
      <c r="EA7" s="141">
        <v>9</v>
      </c>
      <c r="EB7" s="141">
        <v>0</v>
      </c>
      <c r="EC7" s="141">
        <v>0</v>
      </c>
      <c r="ED7" s="141">
        <v>0</v>
      </c>
      <c r="EE7" s="141">
        <v>0</v>
      </c>
      <c r="EF7" s="141">
        <v>0</v>
      </c>
      <c r="EG7" s="141">
        <v>0</v>
      </c>
      <c r="EH7" s="141">
        <v>0</v>
      </c>
      <c r="EI7" s="141">
        <v>0</v>
      </c>
      <c r="EJ7" s="141">
        <v>0</v>
      </c>
      <c r="EK7" s="141">
        <v>0</v>
      </c>
      <c r="EL7" s="141">
        <v>0</v>
      </c>
      <c r="EM7" s="141">
        <v>0</v>
      </c>
      <c r="EN7" s="141">
        <v>0</v>
      </c>
      <c r="EO7" s="141">
        <v>0</v>
      </c>
      <c r="EP7" s="141">
        <v>0</v>
      </c>
      <c r="EQ7" s="141">
        <v>9</v>
      </c>
      <c r="ER7" s="141">
        <v>100</v>
      </c>
      <c r="ES7" s="81">
        <v>8</v>
      </c>
      <c r="ET7" s="81">
        <v>0</v>
      </c>
      <c r="EU7" s="81">
        <v>0</v>
      </c>
      <c r="EV7" s="81">
        <v>0</v>
      </c>
      <c r="EW7" s="81">
        <v>0</v>
      </c>
      <c r="EX7" s="81">
        <v>0</v>
      </c>
      <c r="EY7" s="81">
        <v>0</v>
      </c>
      <c r="EZ7" s="81">
        <v>0</v>
      </c>
      <c r="FA7" s="81">
        <v>0</v>
      </c>
      <c r="FB7" s="81">
        <v>0</v>
      </c>
      <c r="FC7" s="81">
        <v>0</v>
      </c>
      <c r="FD7" s="81">
        <v>0</v>
      </c>
      <c r="FE7" s="81">
        <v>0</v>
      </c>
      <c r="FF7" s="81">
        <v>0</v>
      </c>
      <c r="FG7" s="81">
        <v>0</v>
      </c>
      <c r="FH7" s="81">
        <v>0</v>
      </c>
      <c r="FI7" s="81">
        <v>0</v>
      </c>
      <c r="FJ7" s="81">
        <v>0</v>
      </c>
      <c r="FK7" s="81">
        <v>0</v>
      </c>
      <c r="FL7" s="81">
        <v>0</v>
      </c>
      <c r="FM7" s="81">
        <v>0</v>
      </c>
      <c r="FN7" s="53">
        <f t="shared" ref="FN7:FN70" si="1">B7+W7+AR7+BM7+CH7+DC7+DX7</f>
        <v>59</v>
      </c>
      <c r="FO7" s="53">
        <f t="shared" ref="FO7:FO70" si="2">C7+X7+AS7+BN7+CI7+DD7+DY7</f>
        <v>52</v>
      </c>
      <c r="FP7" s="40">
        <f t="shared" ref="FP7:FP70" si="3">FO7*100/FN7</f>
        <v>88.13559322033899</v>
      </c>
      <c r="FQ7" s="53">
        <f t="shared" ref="FQ7:FQ70" si="4">E7+Z7+AU7+BP7+CK7+DF7+EA7</f>
        <v>44</v>
      </c>
      <c r="FR7" s="53">
        <f t="shared" ref="FR7:FR70" si="5">F7+AA7+AV7+BQ7+CL7+DG7+EB7</f>
        <v>8</v>
      </c>
      <c r="FS7" s="53">
        <f t="shared" ref="FS7:FS70" si="6">G7+AB7+AW7+BR7+CM7+DH7+EC7</f>
        <v>0</v>
      </c>
      <c r="FT7" s="53">
        <f t="shared" ref="FT7:FT70" si="7">H7+AC7+AX7+BS7+CN7+DI7+ED7</f>
        <v>8</v>
      </c>
      <c r="FU7" s="40">
        <f t="shared" ref="FU7:FU70" si="8">FT7*100/FO7</f>
        <v>15.384615384615385</v>
      </c>
      <c r="FV7" s="53">
        <f t="shared" ref="FV7:FV70" si="9">J7+AE7+AZ7+BU7+CP7+DK7+EF7</f>
        <v>8</v>
      </c>
      <c r="FW7" s="40">
        <f t="shared" ref="FW7:FW70" si="10">FV7*100/FT7</f>
        <v>100</v>
      </c>
      <c r="FX7" s="53">
        <f t="shared" ref="FX7:FX70" si="11">L7+AG7+BB7+BW7+CR7+DM7+EH7</f>
        <v>8</v>
      </c>
      <c r="FY7" s="53">
        <f t="shared" ref="FY7:FY70" si="12">M7+AH7+BC7+BX7+CS7+DN7+EI7</f>
        <v>0</v>
      </c>
      <c r="FZ7" s="53">
        <f t="shared" ref="FZ7:FZ70" si="13">N7+AI7+BD7+BY7+CT7+DO7+EJ7</f>
        <v>0</v>
      </c>
      <c r="GA7" s="53">
        <f t="shared" ref="GA7:GA70" si="14">O7+AJ7+BE7+BZ7+CU7+DP7+EK7</f>
        <v>0</v>
      </c>
      <c r="GB7" s="53">
        <f t="shared" ref="GB7:GB70" si="15">P7+AK7+BF7+CA7+CV7+DQ7+EL7</f>
        <v>0</v>
      </c>
      <c r="GC7" s="53">
        <f t="shared" ref="GC7:GC70" si="16">Q7+AL7+BG7+CB7+CW7+DR7+EM7</f>
        <v>0</v>
      </c>
      <c r="GD7" s="53">
        <f t="shared" ref="GD7:GD70" si="17">R7+AM7+BH7+CC7+CX7+DS7+EN7</f>
        <v>0</v>
      </c>
      <c r="GE7" s="53">
        <f t="shared" ref="GE7:GE70" si="18">S7+AN7+BI7+CD7+CY7+DT7+EO7</f>
        <v>0</v>
      </c>
      <c r="GF7" s="53">
        <f t="shared" ref="GF7:GF70" si="19">T7+AO7+BJ7+CE7+CZ7+DU7+EP7</f>
        <v>0</v>
      </c>
      <c r="GG7" s="53">
        <f t="shared" ref="GG7:GG70" si="20">U7+AP7+BK7+CF7+DA7+DV7+EQ7</f>
        <v>52</v>
      </c>
      <c r="GH7" s="40">
        <f t="shared" ref="GH7:GH70" si="21">GG7*100/FO7</f>
        <v>100</v>
      </c>
    </row>
    <row r="8" spans="1:190">
      <c r="A8" s="34" t="s">
        <v>158</v>
      </c>
      <c r="B8" s="86">
        <v>14</v>
      </c>
      <c r="C8" s="86">
        <v>14</v>
      </c>
      <c r="D8" s="86">
        <v>100</v>
      </c>
      <c r="E8" s="86">
        <v>12</v>
      </c>
      <c r="F8" s="86">
        <v>2</v>
      </c>
      <c r="G8" s="86">
        <v>0</v>
      </c>
      <c r="H8" s="86">
        <v>2</v>
      </c>
      <c r="I8" s="86">
        <v>14.29</v>
      </c>
      <c r="J8" s="86">
        <v>2</v>
      </c>
      <c r="K8" s="86">
        <v>100</v>
      </c>
      <c r="L8" s="86">
        <v>2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14</v>
      </c>
      <c r="V8" s="86">
        <v>100</v>
      </c>
      <c r="W8" s="96">
        <v>15</v>
      </c>
      <c r="X8" s="96">
        <v>15</v>
      </c>
      <c r="Y8" s="96">
        <v>100</v>
      </c>
      <c r="Z8" s="96">
        <v>14</v>
      </c>
      <c r="AA8" s="96">
        <v>1</v>
      </c>
      <c r="AB8" s="96">
        <v>0</v>
      </c>
      <c r="AC8" s="96">
        <v>1</v>
      </c>
      <c r="AD8" s="96">
        <v>6.67</v>
      </c>
      <c r="AE8" s="96">
        <v>1</v>
      </c>
      <c r="AF8" s="96">
        <v>100</v>
      </c>
      <c r="AG8" s="96">
        <v>1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15</v>
      </c>
      <c r="AQ8" s="96">
        <v>100</v>
      </c>
      <c r="AR8" s="105">
        <v>13</v>
      </c>
      <c r="AS8" s="105">
        <v>13</v>
      </c>
      <c r="AT8" s="105">
        <v>100</v>
      </c>
      <c r="AU8" s="105">
        <v>12</v>
      </c>
      <c r="AV8" s="105">
        <v>1</v>
      </c>
      <c r="AW8" s="105">
        <v>0</v>
      </c>
      <c r="AX8" s="105">
        <v>1</v>
      </c>
      <c r="AY8" s="105">
        <v>7.69</v>
      </c>
      <c r="AZ8" s="105">
        <v>1</v>
      </c>
      <c r="BA8" s="105">
        <v>100</v>
      </c>
      <c r="BB8" s="105">
        <v>1</v>
      </c>
      <c r="BC8" s="105">
        <v>0</v>
      </c>
      <c r="BD8" s="105">
        <v>0</v>
      </c>
      <c r="BE8" s="105">
        <v>0</v>
      </c>
      <c r="BF8" s="105">
        <v>0</v>
      </c>
      <c r="BG8" s="105">
        <v>0</v>
      </c>
      <c r="BH8" s="105">
        <v>0</v>
      </c>
      <c r="BI8" s="105">
        <v>0</v>
      </c>
      <c r="BJ8" s="105">
        <v>0</v>
      </c>
      <c r="BK8" s="105">
        <v>13</v>
      </c>
      <c r="BL8" s="105">
        <v>100</v>
      </c>
      <c r="BM8" s="114">
        <v>11</v>
      </c>
      <c r="BN8" s="114">
        <v>11</v>
      </c>
      <c r="BO8" s="114">
        <v>100</v>
      </c>
      <c r="BP8" s="114">
        <v>9</v>
      </c>
      <c r="BQ8" s="114">
        <v>2</v>
      </c>
      <c r="BR8" s="114">
        <v>0</v>
      </c>
      <c r="BS8" s="114">
        <v>2</v>
      </c>
      <c r="BT8" s="114">
        <v>18.18</v>
      </c>
      <c r="BU8" s="114">
        <v>2</v>
      </c>
      <c r="BV8" s="114">
        <v>100</v>
      </c>
      <c r="BW8" s="114">
        <v>2</v>
      </c>
      <c r="BX8" s="114">
        <v>0</v>
      </c>
      <c r="BY8" s="114">
        <v>0</v>
      </c>
      <c r="BZ8" s="114">
        <v>0</v>
      </c>
      <c r="CA8" s="114">
        <v>0</v>
      </c>
      <c r="CB8" s="114">
        <v>0</v>
      </c>
      <c r="CC8" s="114">
        <v>0</v>
      </c>
      <c r="CD8" s="114">
        <v>0</v>
      </c>
      <c r="CE8" s="114">
        <v>0</v>
      </c>
      <c r="CF8" s="114">
        <v>11</v>
      </c>
      <c r="CG8" s="114">
        <v>100</v>
      </c>
      <c r="CH8" s="123">
        <v>12</v>
      </c>
      <c r="CI8" s="123">
        <v>12</v>
      </c>
      <c r="CJ8" s="123">
        <v>100</v>
      </c>
      <c r="CK8" s="123">
        <v>11</v>
      </c>
      <c r="CL8" s="123">
        <v>1</v>
      </c>
      <c r="CM8" s="123">
        <v>0</v>
      </c>
      <c r="CN8" s="123">
        <v>1</v>
      </c>
      <c r="CO8" s="123">
        <v>8.33</v>
      </c>
      <c r="CP8" s="123">
        <v>1</v>
      </c>
      <c r="CQ8" s="123">
        <v>100</v>
      </c>
      <c r="CR8" s="123">
        <v>1</v>
      </c>
      <c r="CS8" s="123">
        <v>0</v>
      </c>
      <c r="CT8" s="123">
        <v>0</v>
      </c>
      <c r="CU8" s="123">
        <v>0</v>
      </c>
      <c r="CV8" s="123">
        <v>0</v>
      </c>
      <c r="CW8" s="123">
        <v>0</v>
      </c>
      <c r="CX8" s="123">
        <v>0</v>
      </c>
      <c r="CY8" s="123">
        <v>0</v>
      </c>
      <c r="CZ8" s="123">
        <v>0</v>
      </c>
      <c r="DA8" s="123">
        <v>12</v>
      </c>
      <c r="DB8" s="123">
        <v>100</v>
      </c>
      <c r="DC8" s="132">
        <v>6</v>
      </c>
      <c r="DD8" s="132">
        <v>6</v>
      </c>
      <c r="DE8" s="132">
        <v>100</v>
      </c>
      <c r="DF8" s="132">
        <v>4</v>
      </c>
      <c r="DG8" s="132">
        <v>2</v>
      </c>
      <c r="DH8" s="132">
        <v>0</v>
      </c>
      <c r="DI8" s="132">
        <v>2</v>
      </c>
      <c r="DJ8" s="132">
        <v>33.33</v>
      </c>
      <c r="DK8" s="132">
        <v>2</v>
      </c>
      <c r="DL8" s="132">
        <v>100</v>
      </c>
      <c r="DM8" s="132">
        <v>2</v>
      </c>
      <c r="DN8" s="132">
        <v>0</v>
      </c>
      <c r="DO8" s="132">
        <v>0</v>
      </c>
      <c r="DP8" s="132">
        <v>0</v>
      </c>
      <c r="DQ8" s="132">
        <v>0</v>
      </c>
      <c r="DR8" s="132">
        <v>0</v>
      </c>
      <c r="DS8" s="132">
        <v>0</v>
      </c>
      <c r="DT8" s="132">
        <v>0</v>
      </c>
      <c r="DU8" s="132">
        <v>0</v>
      </c>
      <c r="DV8" s="132">
        <v>6</v>
      </c>
      <c r="DW8" s="132">
        <v>100</v>
      </c>
      <c r="DX8" s="141">
        <v>11</v>
      </c>
      <c r="DY8" s="141">
        <v>11</v>
      </c>
      <c r="DZ8" s="141">
        <v>100</v>
      </c>
      <c r="EA8" s="141">
        <v>9</v>
      </c>
      <c r="EB8" s="141">
        <v>2</v>
      </c>
      <c r="EC8" s="141">
        <v>0</v>
      </c>
      <c r="ED8" s="141">
        <v>2</v>
      </c>
      <c r="EE8" s="141">
        <v>18.18</v>
      </c>
      <c r="EF8" s="141">
        <v>1</v>
      </c>
      <c r="EG8" s="141">
        <v>50</v>
      </c>
      <c r="EH8" s="141">
        <v>1</v>
      </c>
      <c r="EI8" s="141">
        <v>0</v>
      </c>
      <c r="EJ8" s="141">
        <v>0</v>
      </c>
      <c r="EK8" s="141">
        <v>0</v>
      </c>
      <c r="EL8" s="141">
        <v>0</v>
      </c>
      <c r="EM8" s="141">
        <v>0</v>
      </c>
      <c r="EN8" s="141">
        <v>0</v>
      </c>
      <c r="EO8" s="141">
        <v>1</v>
      </c>
      <c r="EP8" s="141">
        <v>0</v>
      </c>
      <c r="EQ8" s="141">
        <v>10</v>
      </c>
      <c r="ER8" s="141">
        <v>90.91</v>
      </c>
      <c r="ES8" s="81">
        <v>4</v>
      </c>
      <c r="ET8" s="81">
        <v>0</v>
      </c>
      <c r="EU8" s="81">
        <v>0</v>
      </c>
      <c r="EV8" s="81">
        <v>0</v>
      </c>
      <c r="EW8" s="81">
        <v>0</v>
      </c>
      <c r="EX8" s="81">
        <v>0</v>
      </c>
      <c r="EY8" s="81">
        <v>0</v>
      </c>
      <c r="EZ8" s="81">
        <v>0</v>
      </c>
      <c r="FA8" s="81">
        <v>0</v>
      </c>
      <c r="FB8" s="81">
        <v>0</v>
      </c>
      <c r="FC8" s="81">
        <v>0</v>
      </c>
      <c r="FD8" s="81">
        <v>0</v>
      </c>
      <c r="FE8" s="81">
        <v>0</v>
      </c>
      <c r="FF8" s="81">
        <v>0</v>
      </c>
      <c r="FG8" s="81">
        <v>0</v>
      </c>
      <c r="FH8" s="81">
        <v>0</v>
      </c>
      <c r="FI8" s="81">
        <v>0</v>
      </c>
      <c r="FJ8" s="81">
        <v>0</v>
      </c>
      <c r="FK8" s="81">
        <v>0</v>
      </c>
      <c r="FL8" s="81">
        <v>0</v>
      </c>
      <c r="FM8" s="81">
        <v>0</v>
      </c>
      <c r="FN8" s="53">
        <f t="shared" si="1"/>
        <v>82</v>
      </c>
      <c r="FO8" s="53">
        <f t="shared" si="2"/>
        <v>82</v>
      </c>
      <c r="FP8" s="40">
        <f t="shared" si="3"/>
        <v>100</v>
      </c>
      <c r="FQ8" s="53">
        <f t="shared" si="4"/>
        <v>71</v>
      </c>
      <c r="FR8" s="53">
        <f t="shared" si="5"/>
        <v>11</v>
      </c>
      <c r="FS8" s="53">
        <f t="shared" si="6"/>
        <v>0</v>
      </c>
      <c r="FT8" s="53">
        <f t="shared" si="7"/>
        <v>11</v>
      </c>
      <c r="FU8" s="40">
        <f t="shared" si="8"/>
        <v>13.414634146341463</v>
      </c>
      <c r="FV8" s="53">
        <f t="shared" si="9"/>
        <v>10</v>
      </c>
      <c r="FW8" s="40">
        <f t="shared" si="10"/>
        <v>90.909090909090907</v>
      </c>
      <c r="FX8" s="53">
        <f t="shared" si="11"/>
        <v>10</v>
      </c>
      <c r="FY8" s="53">
        <f t="shared" si="12"/>
        <v>0</v>
      </c>
      <c r="FZ8" s="53">
        <f t="shared" si="13"/>
        <v>0</v>
      </c>
      <c r="GA8" s="53">
        <f t="shared" si="14"/>
        <v>0</v>
      </c>
      <c r="GB8" s="53">
        <f t="shared" si="15"/>
        <v>0</v>
      </c>
      <c r="GC8" s="53">
        <f t="shared" si="16"/>
        <v>0</v>
      </c>
      <c r="GD8" s="53">
        <f t="shared" si="17"/>
        <v>0</v>
      </c>
      <c r="GE8" s="53">
        <f t="shared" si="18"/>
        <v>1</v>
      </c>
      <c r="GF8" s="53">
        <f t="shared" si="19"/>
        <v>0</v>
      </c>
      <c r="GG8" s="53">
        <f t="shared" si="20"/>
        <v>81</v>
      </c>
      <c r="GH8" s="40">
        <f t="shared" si="21"/>
        <v>98.780487804878049</v>
      </c>
    </row>
    <row r="9" spans="1:190">
      <c r="A9" s="34" t="s">
        <v>159</v>
      </c>
      <c r="B9" s="86">
        <v>11</v>
      </c>
      <c r="C9" s="86">
        <v>11</v>
      </c>
      <c r="D9" s="86">
        <v>100</v>
      </c>
      <c r="E9" s="86">
        <v>8</v>
      </c>
      <c r="F9" s="86">
        <v>3</v>
      </c>
      <c r="G9" s="86">
        <v>0</v>
      </c>
      <c r="H9" s="86">
        <v>3</v>
      </c>
      <c r="I9" s="86">
        <v>27.27</v>
      </c>
      <c r="J9" s="86">
        <v>3</v>
      </c>
      <c r="K9" s="86">
        <v>100</v>
      </c>
      <c r="L9" s="86">
        <v>3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11</v>
      </c>
      <c r="V9" s="86">
        <v>100</v>
      </c>
      <c r="W9" s="96">
        <v>20</v>
      </c>
      <c r="X9" s="96">
        <v>18</v>
      </c>
      <c r="Y9" s="96">
        <v>90</v>
      </c>
      <c r="Z9" s="96">
        <v>17</v>
      </c>
      <c r="AA9" s="96">
        <v>1</v>
      </c>
      <c r="AB9" s="96">
        <v>0</v>
      </c>
      <c r="AC9" s="96">
        <v>1</v>
      </c>
      <c r="AD9" s="96">
        <v>5.56</v>
      </c>
      <c r="AE9" s="96">
        <v>1</v>
      </c>
      <c r="AF9" s="96">
        <v>100</v>
      </c>
      <c r="AG9" s="96">
        <v>1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18</v>
      </c>
      <c r="AQ9" s="96">
        <v>100</v>
      </c>
      <c r="AR9" s="105">
        <v>10</v>
      </c>
      <c r="AS9" s="105">
        <v>10</v>
      </c>
      <c r="AT9" s="105">
        <v>100</v>
      </c>
      <c r="AU9" s="105">
        <v>7</v>
      </c>
      <c r="AV9" s="105">
        <v>3</v>
      </c>
      <c r="AW9" s="105">
        <v>0</v>
      </c>
      <c r="AX9" s="105">
        <v>3</v>
      </c>
      <c r="AY9" s="105">
        <v>30</v>
      </c>
      <c r="AZ9" s="105">
        <v>3</v>
      </c>
      <c r="BA9" s="105">
        <v>100</v>
      </c>
      <c r="BB9" s="105">
        <v>3</v>
      </c>
      <c r="BC9" s="105">
        <v>0</v>
      </c>
      <c r="BD9" s="105">
        <v>0</v>
      </c>
      <c r="BE9" s="105">
        <v>0</v>
      </c>
      <c r="BF9" s="105">
        <v>0</v>
      </c>
      <c r="BG9" s="105">
        <v>0</v>
      </c>
      <c r="BH9" s="105">
        <v>0</v>
      </c>
      <c r="BI9" s="105">
        <v>0</v>
      </c>
      <c r="BJ9" s="105">
        <v>0</v>
      </c>
      <c r="BK9" s="105">
        <v>10</v>
      </c>
      <c r="BL9" s="105">
        <v>100</v>
      </c>
      <c r="BM9" s="114">
        <v>10</v>
      </c>
      <c r="BN9" s="114">
        <v>10</v>
      </c>
      <c r="BO9" s="114">
        <v>100</v>
      </c>
      <c r="BP9" s="114">
        <v>8</v>
      </c>
      <c r="BQ9" s="114">
        <v>2</v>
      </c>
      <c r="BR9" s="114">
        <v>0</v>
      </c>
      <c r="BS9" s="114">
        <v>2</v>
      </c>
      <c r="BT9" s="114">
        <v>20</v>
      </c>
      <c r="BU9" s="114">
        <v>2</v>
      </c>
      <c r="BV9" s="114">
        <v>100</v>
      </c>
      <c r="BW9" s="114">
        <v>2</v>
      </c>
      <c r="BX9" s="114">
        <v>0</v>
      </c>
      <c r="BY9" s="114">
        <v>0</v>
      </c>
      <c r="BZ9" s="114">
        <v>0</v>
      </c>
      <c r="CA9" s="114">
        <v>0</v>
      </c>
      <c r="CB9" s="114">
        <v>0</v>
      </c>
      <c r="CC9" s="114">
        <v>0</v>
      </c>
      <c r="CD9" s="114">
        <v>0</v>
      </c>
      <c r="CE9" s="114">
        <v>0</v>
      </c>
      <c r="CF9" s="114">
        <v>10</v>
      </c>
      <c r="CG9" s="114">
        <v>100</v>
      </c>
      <c r="CH9" s="123">
        <v>13</v>
      </c>
      <c r="CI9" s="123">
        <v>10</v>
      </c>
      <c r="CJ9" s="123">
        <v>76.92</v>
      </c>
      <c r="CK9" s="123">
        <v>9</v>
      </c>
      <c r="CL9" s="123">
        <v>1</v>
      </c>
      <c r="CM9" s="123">
        <v>0</v>
      </c>
      <c r="CN9" s="123">
        <v>1</v>
      </c>
      <c r="CO9" s="123">
        <v>10</v>
      </c>
      <c r="CP9" s="123">
        <v>0</v>
      </c>
      <c r="CQ9" s="123">
        <v>0</v>
      </c>
      <c r="CR9" s="123">
        <v>0</v>
      </c>
      <c r="CS9" s="123">
        <v>0</v>
      </c>
      <c r="CT9" s="123">
        <v>0</v>
      </c>
      <c r="CU9" s="123">
        <v>0</v>
      </c>
      <c r="CV9" s="123">
        <v>0</v>
      </c>
      <c r="CW9" s="123">
        <v>0</v>
      </c>
      <c r="CX9" s="123">
        <v>0</v>
      </c>
      <c r="CY9" s="123">
        <v>0</v>
      </c>
      <c r="CZ9" s="123">
        <v>1</v>
      </c>
      <c r="DA9" s="123">
        <v>9</v>
      </c>
      <c r="DB9" s="123">
        <v>90</v>
      </c>
      <c r="DC9" s="132">
        <v>8</v>
      </c>
      <c r="DD9" s="132">
        <v>3</v>
      </c>
      <c r="DE9" s="132">
        <v>37.5</v>
      </c>
      <c r="DF9" s="132">
        <v>3</v>
      </c>
      <c r="DG9" s="132">
        <v>0</v>
      </c>
      <c r="DH9" s="132">
        <v>0</v>
      </c>
      <c r="DI9" s="132">
        <v>0</v>
      </c>
      <c r="DJ9" s="132">
        <v>0</v>
      </c>
      <c r="DK9" s="132">
        <v>0</v>
      </c>
      <c r="DL9" s="132">
        <v>0</v>
      </c>
      <c r="DM9" s="132">
        <v>0</v>
      </c>
      <c r="DN9" s="132">
        <v>0</v>
      </c>
      <c r="DO9" s="132">
        <v>0</v>
      </c>
      <c r="DP9" s="132">
        <v>0</v>
      </c>
      <c r="DQ9" s="132">
        <v>0</v>
      </c>
      <c r="DR9" s="132">
        <v>0</v>
      </c>
      <c r="DS9" s="132">
        <v>0</v>
      </c>
      <c r="DT9" s="132">
        <v>0</v>
      </c>
      <c r="DU9" s="132">
        <v>0</v>
      </c>
      <c r="DV9" s="132">
        <v>3</v>
      </c>
      <c r="DW9" s="132">
        <v>100</v>
      </c>
      <c r="DX9" s="141">
        <v>14</v>
      </c>
      <c r="DY9" s="141">
        <v>1</v>
      </c>
      <c r="DZ9" s="141">
        <v>7.14</v>
      </c>
      <c r="EA9" s="141">
        <v>1</v>
      </c>
      <c r="EB9" s="141">
        <v>0</v>
      </c>
      <c r="EC9" s="141">
        <v>0</v>
      </c>
      <c r="ED9" s="141">
        <v>0</v>
      </c>
      <c r="EE9" s="141">
        <v>0</v>
      </c>
      <c r="EF9" s="141">
        <v>0</v>
      </c>
      <c r="EG9" s="141">
        <v>0</v>
      </c>
      <c r="EH9" s="141">
        <v>0</v>
      </c>
      <c r="EI9" s="141">
        <v>0</v>
      </c>
      <c r="EJ9" s="141">
        <v>0</v>
      </c>
      <c r="EK9" s="141">
        <v>0</v>
      </c>
      <c r="EL9" s="141">
        <v>0</v>
      </c>
      <c r="EM9" s="141">
        <v>0</v>
      </c>
      <c r="EN9" s="141">
        <v>0</v>
      </c>
      <c r="EO9" s="141">
        <v>0</v>
      </c>
      <c r="EP9" s="141">
        <v>0</v>
      </c>
      <c r="EQ9" s="141">
        <v>1</v>
      </c>
      <c r="ER9" s="141">
        <v>100</v>
      </c>
      <c r="ES9" s="81">
        <v>17</v>
      </c>
      <c r="ET9" s="81">
        <v>0</v>
      </c>
      <c r="EU9" s="81">
        <v>0</v>
      </c>
      <c r="EV9" s="81">
        <v>0</v>
      </c>
      <c r="EW9" s="81">
        <v>0</v>
      </c>
      <c r="EX9" s="81">
        <v>0</v>
      </c>
      <c r="EY9" s="81">
        <v>0</v>
      </c>
      <c r="EZ9" s="81">
        <v>0</v>
      </c>
      <c r="FA9" s="81">
        <v>0</v>
      </c>
      <c r="FB9" s="81">
        <v>0</v>
      </c>
      <c r="FC9" s="81">
        <v>0</v>
      </c>
      <c r="FD9" s="81">
        <v>0</v>
      </c>
      <c r="FE9" s="81">
        <v>0</v>
      </c>
      <c r="FF9" s="81">
        <v>0</v>
      </c>
      <c r="FG9" s="81">
        <v>0</v>
      </c>
      <c r="FH9" s="81">
        <v>0</v>
      </c>
      <c r="FI9" s="81">
        <v>0</v>
      </c>
      <c r="FJ9" s="81">
        <v>0</v>
      </c>
      <c r="FK9" s="81">
        <v>0</v>
      </c>
      <c r="FL9" s="81">
        <v>0</v>
      </c>
      <c r="FM9" s="81">
        <v>0</v>
      </c>
      <c r="FN9" s="53">
        <f t="shared" si="1"/>
        <v>86</v>
      </c>
      <c r="FO9" s="53">
        <f t="shared" si="2"/>
        <v>63</v>
      </c>
      <c r="FP9" s="40">
        <f t="shared" si="3"/>
        <v>73.255813953488371</v>
      </c>
      <c r="FQ9" s="53">
        <f t="shared" si="4"/>
        <v>53</v>
      </c>
      <c r="FR9" s="53">
        <f t="shared" si="5"/>
        <v>10</v>
      </c>
      <c r="FS9" s="53">
        <f t="shared" si="6"/>
        <v>0</v>
      </c>
      <c r="FT9" s="53">
        <f t="shared" si="7"/>
        <v>10</v>
      </c>
      <c r="FU9" s="40">
        <f t="shared" si="8"/>
        <v>15.873015873015873</v>
      </c>
      <c r="FV9" s="53">
        <f t="shared" si="9"/>
        <v>9</v>
      </c>
      <c r="FW9" s="40">
        <f t="shared" si="10"/>
        <v>90</v>
      </c>
      <c r="FX9" s="53">
        <f t="shared" si="11"/>
        <v>9</v>
      </c>
      <c r="FY9" s="53">
        <f t="shared" si="12"/>
        <v>0</v>
      </c>
      <c r="FZ9" s="53">
        <f t="shared" si="13"/>
        <v>0</v>
      </c>
      <c r="GA9" s="53">
        <f t="shared" si="14"/>
        <v>0</v>
      </c>
      <c r="GB9" s="53">
        <f t="shared" si="15"/>
        <v>0</v>
      </c>
      <c r="GC9" s="53">
        <f t="shared" si="16"/>
        <v>0</v>
      </c>
      <c r="GD9" s="53">
        <f t="shared" si="17"/>
        <v>0</v>
      </c>
      <c r="GE9" s="53">
        <f t="shared" si="18"/>
        <v>0</v>
      </c>
      <c r="GF9" s="53">
        <f t="shared" si="19"/>
        <v>1</v>
      </c>
      <c r="GG9" s="53">
        <f t="shared" si="20"/>
        <v>62</v>
      </c>
      <c r="GH9" s="40">
        <f t="shared" si="21"/>
        <v>98.412698412698418</v>
      </c>
    </row>
    <row r="10" spans="1:190">
      <c r="A10" s="34" t="s">
        <v>160</v>
      </c>
      <c r="B10" s="86">
        <v>8</v>
      </c>
      <c r="C10" s="86">
        <v>8</v>
      </c>
      <c r="D10" s="86">
        <v>100</v>
      </c>
      <c r="E10" s="86">
        <v>6</v>
      </c>
      <c r="F10" s="86">
        <v>2</v>
      </c>
      <c r="G10" s="86">
        <v>0</v>
      </c>
      <c r="H10" s="86">
        <v>2</v>
      </c>
      <c r="I10" s="86">
        <v>25</v>
      </c>
      <c r="J10" s="86">
        <v>2</v>
      </c>
      <c r="K10" s="86">
        <v>100</v>
      </c>
      <c r="L10" s="86">
        <v>2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8</v>
      </c>
      <c r="V10" s="86">
        <v>100</v>
      </c>
      <c r="W10" s="96">
        <v>9</v>
      </c>
      <c r="X10" s="96">
        <v>9</v>
      </c>
      <c r="Y10" s="96">
        <v>100</v>
      </c>
      <c r="Z10" s="96">
        <v>8</v>
      </c>
      <c r="AA10" s="96">
        <v>1</v>
      </c>
      <c r="AB10" s="96">
        <v>0</v>
      </c>
      <c r="AC10" s="96">
        <v>1</v>
      </c>
      <c r="AD10" s="96">
        <v>11.11</v>
      </c>
      <c r="AE10" s="96">
        <v>1</v>
      </c>
      <c r="AF10" s="96">
        <v>100</v>
      </c>
      <c r="AG10" s="96">
        <v>1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9</v>
      </c>
      <c r="AQ10" s="96">
        <v>100</v>
      </c>
      <c r="AR10" s="105">
        <v>5</v>
      </c>
      <c r="AS10" s="105">
        <v>5</v>
      </c>
      <c r="AT10" s="105">
        <v>100</v>
      </c>
      <c r="AU10" s="105">
        <v>4</v>
      </c>
      <c r="AV10" s="105">
        <v>0</v>
      </c>
      <c r="AW10" s="105">
        <v>0</v>
      </c>
      <c r="AX10" s="105">
        <v>0</v>
      </c>
      <c r="AY10" s="105">
        <v>0</v>
      </c>
      <c r="AZ10" s="105">
        <v>0</v>
      </c>
      <c r="BA10" s="105">
        <v>0</v>
      </c>
      <c r="BB10" s="105">
        <v>0</v>
      </c>
      <c r="BC10" s="105">
        <v>0</v>
      </c>
      <c r="BD10" s="105">
        <v>0</v>
      </c>
      <c r="BE10" s="105">
        <v>0</v>
      </c>
      <c r="BF10" s="105">
        <v>0</v>
      </c>
      <c r="BG10" s="105">
        <v>0</v>
      </c>
      <c r="BH10" s="105">
        <v>0</v>
      </c>
      <c r="BI10" s="105">
        <v>0</v>
      </c>
      <c r="BJ10" s="105">
        <v>0</v>
      </c>
      <c r="BK10" s="105">
        <v>4</v>
      </c>
      <c r="BL10" s="105">
        <v>80</v>
      </c>
      <c r="BM10" s="114">
        <v>12</v>
      </c>
      <c r="BN10" s="114">
        <v>12</v>
      </c>
      <c r="BO10" s="114">
        <v>100</v>
      </c>
      <c r="BP10" s="114">
        <v>9</v>
      </c>
      <c r="BQ10" s="114">
        <v>3</v>
      </c>
      <c r="BR10" s="114">
        <v>0</v>
      </c>
      <c r="BS10" s="114">
        <v>3</v>
      </c>
      <c r="BT10" s="114">
        <v>25</v>
      </c>
      <c r="BU10" s="114">
        <v>1</v>
      </c>
      <c r="BV10" s="114">
        <v>33.33</v>
      </c>
      <c r="BW10" s="114">
        <v>1</v>
      </c>
      <c r="BX10" s="114">
        <v>0</v>
      </c>
      <c r="BY10" s="114">
        <v>0</v>
      </c>
      <c r="BZ10" s="114">
        <v>0</v>
      </c>
      <c r="CA10" s="114">
        <v>0</v>
      </c>
      <c r="CB10" s="114">
        <v>0</v>
      </c>
      <c r="CC10" s="114">
        <v>0</v>
      </c>
      <c r="CD10" s="114">
        <v>0</v>
      </c>
      <c r="CE10" s="114">
        <v>2</v>
      </c>
      <c r="CF10" s="114">
        <v>10</v>
      </c>
      <c r="CG10" s="114">
        <v>83.33</v>
      </c>
      <c r="CH10" s="123">
        <v>10</v>
      </c>
      <c r="CI10" s="123">
        <v>8</v>
      </c>
      <c r="CJ10" s="123">
        <v>80</v>
      </c>
      <c r="CK10" s="123">
        <v>8</v>
      </c>
      <c r="CL10" s="123">
        <v>0</v>
      </c>
      <c r="CM10" s="123">
        <v>0</v>
      </c>
      <c r="CN10" s="123">
        <v>0</v>
      </c>
      <c r="CO10" s="123">
        <v>0</v>
      </c>
      <c r="CP10" s="123">
        <v>0</v>
      </c>
      <c r="CQ10" s="123">
        <v>0</v>
      </c>
      <c r="CR10" s="123">
        <v>0</v>
      </c>
      <c r="CS10" s="123">
        <v>0</v>
      </c>
      <c r="CT10" s="123">
        <v>0</v>
      </c>
      <c r="CU10" s="123">
        <v>0</v>
      </c>
      <c r="CV10" s="123">
        <v>0</v>
      </c>
      <c r="CW10" s="123">
        <v>0</v>
      </c>
      <c r="CX10" s="123">
        <v>0</v>
      </c>
      <c r="CY10" s="123">
        <v>0</v>
      </c>
      <c r="CZ10" s="123">
        <v>0</v>
      </c>
      <c r="DA10" s="123">
        <v>8</v>
      </c>
      <c r="DB10" s="123">
        <v>100</v>
      </c>
      <c r="DC10" s="132">
        <v>21</v>
      </c>
      <c r="DD10" s="132">
        <v>10</v>
      </c>
      <c r="DE10" s="132">
        <v>47.62</v>
      </c>
      <c r="DF10" s="132">
        <v>7</v>
      </c>
      <c r="DG10" s="132">
        <v>3</v>
      </c>
      <c r="DH10" s="132">
        <v>0</v>
      </c>
      <c r="DI10" s="132">
        <v>3</v>
      </c>
      <c r="DJ10" s="132">
        <v>30</v>
      </c>
      <c r="DK10" s="132">
        <v>0</v>
      </c>
      <c r="DL10" s="132">
        <v>0</v>
      </c>
      <c r="DM10" s="132">
        <v>0</v>
      </c>
      <c r="DN10" s="132">
        <v>0</v>
      </c>
      <c r="DO10" s="132">
        <v>0</v>
      </c>
      <c r="DP10" s="132">
        <v>0</v>
      </c>
      <c r="DQ10" s="132">
        <v>0</v>
      </c>
      <c r="DR10" s="132">
        <v>0</v>
      </c>
      <c r="DS10" s="132">
        <v>0</v>
      </c>
      <c r="DT10" s="132">
        <v>0</v>
      </c>
      <c r="DU10" s="132">
        <v>3</v>
      </c>
      <c r="DV10" s="132">
        <v>7</v>
      </c>
      <c r="DW10" s="132">
        <v>70</v>
      </c>
      <c r="DX10" s="141">
        <v>18</v>
      </c>
      <c r="DY10" s="141">
        <v>2</v>
      </c>
      <c r="DZ10" s="141">
        <v>11.11</v>
      </c>
      <c r="EA10" s="141">
        <v>1</v>
      </c>
      <c r="EB10" s="141">
        <v>1</v>
      </c>
      <c r="EC10" s="141">
        <v>0</v>
      </c>
      <c r="ED10" s="141">
        <v>1</v>
      </c>
      <c r="EE10" s="141">
        <v>50</v>
      </c>
      <c r="EF10" s="141">
        <v>0</v>
      </c>
      <c r="EG10" s="141">
        <v>0</v>
      </c>
      <c r="EH10" s="141">
        <v>0</v>
      </c>
      <c r="EI10" s="141">
        <v>0</v>
      </c>
      <c r="EJ10" s="141">
        <v>0</v>
      </c>
      <c r="EK10" s="141">
        <v>0</v>
      </c>
      <c r="EL10" s="141">
        <v>0</v>
      </c>
      <c r="EM10" s="141">
        <v>0</v>
      </c>
      <c r="EN10" s="141">
        <v>0</v>
      </c>
      <c r="EO10" s="141">
        <v>1</v>
      </c>
      <c r="EP10" s="141">
        <v>0</v>
      </c>
      <c r="EQ10" s="141">
        <v>1</v>
      </c>
      <c r="ER10" s="141">
        <v>50</v>
      </c>
      <c r="ES10" s="81">
        <v>12</v>
      </c>
      <c r="ET10" s="81">
        <v>0</v>
      </c>
      <c r="EU10" s="81">
        <v>0</v>
      </c>
      <c r="EV10" s="81">
        <v>0</v>
      </c>
      <c r="EW10" s="81">
        <v>0</v>
      </c>
      <c r="EX10" s="81">
        <v>0</v>
      </c>
      <c r="EY10" s="81">
        <v>0</v>
      </c>
      <c r="EZ10" s="81">
        <v>0</v>
      </c>
      <c r="FA10" s="81">
        <v>0</v>
      </c>
      <c r="FB10" s="81">
        <v>0</v>
      </c>
      <c r="FC10" s="81">
        <v>0</v>
      </c>
      <c r="FD10" s="81">
        <v>0</v>
      </c>
      <c r="FE10" s="81">
        <v>0</v>
      </c>
      <c r="FF10" s="81">
        <v>0</v>
      </c>
      <c r="FG10" s="81">
        <v>0</v>
      </c>
      <c r="FH10" s="81">
        <v>0</v>
      </c>
      <c r="FI10" s="81">
        <v>0</v>
      </c>
      <c r="FJ10" s="81">
        <v>0</v>
      </c>
      <c r="FK10" s="81">
        <v>0</v>
      </c>
      <c r="FL10" s="81">
        <v>0</v>
      </c>
      <c r="FM10" s="81">
        <v>0</v>
      </c>
      <c r="FN10" s="53">
        <f t="shared" si="1"/>
        <v>83</v>
      </c>
      <c r="FO10" s="53">
        <f t="shared" si="2"/>
        <v>54</v>
      </c>
      <c r="FP10" s="40">
        <f t="shared" si="3"/>
        <v>65.060240963855421</v>
      </c>
      <c r="FQ10" s="53">
        <f t="shared" si="4"/>
        <v>43</v>
      </c>
      <c r="FR10" s="53">
        <f t="shared" si="5"/>
        <v>10</v>
      </c>
      <c r="FS10" s="53">
        <f t="shared" si="6"/>
        <v>0</v>
      </c>
      <c r="FT10" s="53">
        <f t="shared" si="7"/>
        <v>10</v>
      </c>
      <c r="FU10" s="40">
        <f t="shared" si="8"/>
        <v>18.518518518518519</v>
      </c>
      <c r="FV10" s="53">
        <f t="shared" si="9"/>
        <v>4</v>
      </c>
      <c r="FW10" s="40">
        <f t="shared" si="10"/>
        <v>40</v>
      </c>
      <c r="FX10" s="53">
        <f t="shared" si="11"/>
        <v>4</v>
      </c>
      <c r="FY10" s="53">
        <f t="shared" si="12"/>
        <v>0</v>
      </c>
      <c r="FZ10" s="53">
        <f t="shared" si="13"/>
        <v>0</v>
      </c>
      <c r="GA10" s="53">
        <f t="shared" si="14"/>
        <v>0</v>
      </c>
      <c r="GB10" s="53">
        <f t="shared" si="15"/>
        <v>0</v>
      </c>
      <c r="GC10" s="53">
        <f t="shared" si="16"/>
        <v>0</v>
      </c>
      <c r="GD10" s="53">
        <f t="shared" si="17"/>
        <v>0</v>
      </c>
      <c r="GE10" s="53">
        <f t="shared" si="18"/>
        <v>1</v>
      </c>
      <c r="GF10" s="53">
        <f t="shared" si="19"/>
        <v>5</v>
      </c>
      <c r="GG10" s="53">
        <f t="shared" si="20"/>
        <v>47</v>
      </c>
      <c r="GH10" s="40">
        <f t="shared" si="21"/>
        <v>87.037037037037038</v>
      </c>
    </row>
    <row r="11" spans="1:190">
      <c r="A11" s="34" t="s">
        <v>161</v>
      </c>
      <c r="B11" s="86">
        <v>15</v>
      </c>
      <c r="C11" s="86">
        <v>14</v>
      </c>
      <c r="D11" s="86">
        <v>93.33</v>
      </c>
      <c r="E11" s="86">
        <v>12</v>
      </c>
      <c r="F11" s="86">
        <v>2</v>
      </c>
      <c r="G11" s="86">
        <v>0</v>
      </c>
      <c r="H11" s="86">
        <v>2</v>
      </c>
      <c r="I11" s="86">
        <v>14.29</v>
      </c>
      <c r="J11" s="86">
        <v>2</v>
      </c>
      <c r="K11" s="86">
        <v>100</v>
      </c>
      <c r="L11" s="86">
        <v>1</v>
      </c>
      <c r="M11" s="86">
        <v>1</v>
      </c>
      <c r="N11" s="86">
        <v>0</v>
      </c>
      <c r="O11" s="86">
        <v>0</v>
      </c>
      <c r="P11" s="86">
        <v>1</v>
      </c>
      <c r="Q11" s="86">
        <v>1</v>
      </c>
      <c r="R11" s="86">
        <v>0</v>
      </c>
      <c r="S11" s="86">
        <v>0</v>
      </c>
      <c r="T11" s="86">
        <v>0</v>
      </c>
      <c r="U11" s="86">
        <v>13</v>
      </c>
      <c r="V11" s="86">
        <v>92.86</v>
      </c>
      <c r="W11" s="96">
        <v>5</v>
      </c>
      <c r="X11" s="96">
        <v>5</v>
      </c>
      <c r="Y11" s="96">
        <v>100</v>
      </c>
      <c r="Z11" s="96">
        <v>3</v>
      </c>
      <c r="AA11" s="96">
        <v>2</v>
      </c>
      <c r="AB11" s="96">
        <v>0</v>
      </c>
      <c r="AC11" s="96">
        <v>2</v>
      </c>
      <c r="AD11" s="96">
        <v>40</v>
      </c>
      <c r="AE11" s="96">
        <v>2</v>
      </c>
      <c r="AF11" s="96">
        <v>100</v>
      </c>
      <c r="AG11" s="96">
        <v>2</v>
      </c>
      <c r="AH11" s="96">
        <v>0</v>
      </c>
      <c r="AI11" s="96">
        <v>0</v>
      </c>
      <c r="AJ11" s="96">
        <v>0</v>
      </c>
      <c r="AK11" s="96">
        <v>0</v>
      </c>
      <c r="AL11" s="96">
        <v>0</v>
      </c>
      <c r="AM11" s="96">
        <v>0</v>
      </c>
      <c r="AN11" s="96">
        <v>0</v>
      </c>
      <c r="AO11" s="96">
        <v>0</v>
      </c>
      <c r="AP11" s="96">
        <v>5</v>
      </c>
      <c r="AQ11" s="96">
        <v>100</v>
      </c>
      <c r="AR11" s="105">
        <v>8</v>
      </c>
      <c r="AS11" s="105">
        <v>8</v>
      </c>
      <c r="AT11" s="105">
        <v>100</v>
      </c>
      <c r="AU11" s="105">
        <v>5</v>
      </c>
      <c r="AV11" s="105">
        <v>3</v>
      </c>
      <c r="AW11" s="105">
        <v>0</v>
      </c>
      <c r="AX11" s="105">
        <v>3</v>
      </c>
      <c r="AY11" s="105">
        <v>37.5</v>
      </c>
      <c r="AZ11" s="105">
        <v>3</v>
      </c>
      <c r="BA11" s="105">
        <v>100</v>
      </c>
      <c r="BB11" s="105">
        <v>3</v>
      </c>
      <c r="BC11" s="105">
        <v>0</v>
      </c>
      <c r="BD11" s="105">
        <v>0</v>
      </c>
      <c r="BE11" s="105">
        <v>0</v>
      </c>
      <c r="BF11" s="105">
        <v>0</v>
      </c>
      <c r="BG11" s="105">
        <v>0</v>
      </c>
      <c r="BH11" s="105">
        <v>0</v>
      </c>
      <c r="BI11" s="105">
        <v>0</v>
      </c>
      <c r="BJ11" s="105">
        <v>0</v>
      </c>
      <c r="BK11" s="105">
        <v>8</v>
      </c>
      <c r="BL11" s="105">
        <v>100</v>
      </c>
      <c r="BM11" s="114">
        <v>5</v>
      </c>
      <c r="BN11" s="114">
        <v>5</v>
      </c>
      <c r="BO11" s="114">
        <v>100</v>
      </c>
      <c r="BP11" s="114">
        <v>3</v>
      </c>
      <c r="BQ11" s="114">
        <v>2</v>
      </c>
      <c r="BR11" s="114">
        <v>0</v>
      </c>
      <c r="BS11" s="114">
        <v>2</v>
      </c>
      <c r="BT11" s="114">
        <v>40</v>
      </c>
      <c r="BU11" s="114">
        <v>2</v>
      </c>
      <c r="BV11" s="114">
        <v>100</v>
      </c>
      <c r="BW11" s="114">
        <v>2</v>
      </c>
      <c r="BX11" s="114">
        <v>0</v>
      </c>
      <c r="BY11" s="114">
        <v>0</v>
      </c>
      <c r="BZ11" s="114">
        <v>0</v>
      </c>
      <c r="CA11" s="114">
        <v>0</v>
      </c>
      <c r="CB11" s="114">
        <v>0</v>
      </c>
      <c r="CC11" s="114">
        <v>0</v>
      </c>
      <c r="CD11" s="114">
        <v>0</v>
      </c>
      <c r="CE11" s="114">
        <v>0</v>
      </c>
      <c r="CF11" s="114">
        <v>5</v>
      </c>
      <c r="CG11" s="114">
        <v>100</v>
      </c>
      <c r="CH11" s="123">
        <v>8</v>
      </c>
      <c r="CI11" s="123">
        <v>6</v>
      </c>
      <c r="CJ11" s="123">
        <v>75</v>
      </c>
      <c r="CK11" s="123">
        <v>4</v>
      </c>
      <c r="CL11" s="123">
        <v>2</v>
      </c>
      <c r="CM11" s="123">
        <v>0</v>
      </c>
      <c r="CN11" s="123">
        <v>2</v>
      </c>
      <c r="CO11" s="123">
        <v>33.33</v>
      </c>
      <c r="CP11" s="123">
        <v>2</v>
      </c>
      <c r="CQ11" s="123">
        <v>100</v>
      </c>
      <c r="CR11" s="123">
        <v>2</v>
      </c>
      <c r="CS11" s="123">
        <v>0</v>
      </c>
      <c r="CT11" s="123">
        <v>0</v>
      </c>
      <c r="CU11" s="123">
        <v>0</v>
      </c>
      <c r="CV11" s="123">
        <v>0</v>
      </c>
      <c r="CW11" s="123">
        <v>0</v>
      </c>
      <c r="CX11" s="123">
        <v>0</v>
      </c>
      <c r="CY11" s="123">
        <v>0</v>
      </c>
      <c r="CZ11" s="123">
        <v>0</v>
      </c>
      <c r="DA11" s="123">
        <v>6</v>
      </c>
      <c r="DB11" s="123">
        <v>100</v>
      </c>
      <c r="DC11" s="132">
        <v>6</v>
      </c>
      <c r="DD11" s="132">
        <v>6</v>
      </c>
      <c r="DE11" s="132">
        <v>100</v>
      </c>
      <c r="DF11" s="132">
        <v>5</v>
      </c>
      <c r="DG11" s="132">
        <v>1</v>
      </c>
      <c r="DH11" s="132">
        <v>0</v>
      </c>
      <c r="DI11" s="132">
        <v>1</v>
      </c>
      <c r="DJ11" s="132">
        <v>16.670000000000002</v>
      </c>
      <c r="DK11" s="132">
        <v>1</v>
      </c>
      <c r="DL11" s="132">
        <v>100</v>
      </c>
      <c r="DM11" s="132">
        <v>1</v>
      </c>
      <c r="DN11" s="132">
        <v>0</v>
      </c>
      <c r="DO11" s="132">
        <v>0</v>
      </c>
      <c r="DP11" s="132">
        <v>0</v>
      </c>
      <c r="DQ11" s="132">
        <v>0</v>
      </c>
      <c r="DR11" s="132">
        <v>0</v>
      </c>
      <c r="DS11" s="132">
        <v>0</v>
      </c>
      <c r="DT11" s="132">
        <v>0</v>
      </c>
      <c r="DU11" s="132">
        <v>0</v>
      </c>
      <c r="DV11" s="132">
        <v>6</v>
      </c>
      <c r="DW11" s="132">
        <v>100</v>
      </c>
      <c r="DX11" s="141">
        <v>8</v>
      </c>
      <c r="DY11" s="141">
        <v>3</v>
      </c>
      <c r="DZ11" s="141">
        <v>37.5</v>
      </c>
      <c r="EA11" s="141">
        <v>2</v>
      </c>
      <c r="EB11" s="141">
        <v>1</v>
      </c>
      <c r="EC11" s="141">
        <v>0</v>
      </c>
      <c r="ED11" s="141">
        <v>1</v>
      </c>
      <c r="EE11" s="141">
        <v>33.33</v>
      </c>
      <c r="EF11" s="141">
        <v>0</v>
      </c>
      <c r="EG11" s="141">
        <v>0</v>
      </c>
      <c r="EH11" s="141">
        <v>0</v>
      </c>
      <c r="EI11" s="141">
        <v>0</v>
      </c>
      <c r="EJ11" s="141">
        <v>0</v>
      </c>
      <c r="EK11" s="141">
        <v>0</v>
      </c>
      <c r="EL11" s="141">
        <v>0</v>
      </c>
      <c r="EM11" s="141">
        <v>0</v>
      </c>
      <c r="EN11" s="141">
        <v>0</v>
      </c>
      <c r="EO11" s="141">
        <v>1</v>
      </c>
      <c r="EP11" s="141">
        <v>0</v>
      </c>
      <c r="EQ11" s="141">
        <v>2</v>
      </c>
      <c r="ER11" s="141">
        <v>66.67</v>
      </c>
      <c r="ES11" s="81">
        <v>5</v>
      </c>
      <c r="ET11" s="81">
        <v>0</v>
      </c>
      <c r="EU11" s="81">
        <v>0</v>
      </c>
      <c r="EV11" s="81">
        <v>0</v>
      </c>
      <c r="EW11" s="81">
        <v>0</v>
      </c>
      <c r="EX11" s="81">
        <v>0</v>
      </c>
      <c r="EY11" s="81">
        <v>0</v>
      </c>
      <c r="EZ11" s="81">
        <v>0</v>
      </c>
      <c r="FA11" s="81">
        <v>0</v>
      </c>
      <c r="FB11" s="81">
        <v>0</v>
      </c>
      <c r="FC11" s="81">
        <v>0</v>
      </c>
      <c r="FD11" s="81">
        <v>0</v>
      </c>
      <c r="FE11" s="81">
        <v>0</v>
      </c>
      <c r="FF11" s="81">
        <v>0</v>
      </c>
      <c r="FG11" s="81">
        <v>0</v>
      </c>
      <c r="FH11" s="81">
        <v>0</v>
      </c>
      <c r="FI11" s="81">
        <v>0</v>
      </c>
      <c r="FJ11" s="81">
        <v>0</v>
      </c>
      <c r="FK11" s="81">
        <v>0</v>
      </c>
      <c r="FL11" s="81">
        <v>0</v>
      </c>
      <c r="FM11" s="81">
        <v>0</v>
      </c>
      <c r="FN11" s="53">
        <f t="shared" si="1"/>
        <v>55</v>
      </c>
      <c r="FO11" s="53">
        <f t="shared" si="2"/>
        <v>47</v>
      </c>
      <c r="FP11" s="40">
        <f t="shared" si="3"/>
        <v>85.454545454545453</v>
      </c>
      <c r="FQ11" s="53">
        <f t="shared" si="4"/>
        <v>34</v>
      </c>
      <c r="FR11" s="53">
        <f t="shared" si="5"/>
        <v>13</v>
      </c>
      <c r="FS11" s="53">
        <f t="shared" si="6"/>
        <v>0</v>
      </c>
      <c r="FT11" s="53">
        <f t="shared" si="7"/>
        <v>13</v>
      </c>
      <c r="FU11" s="40">
        <f t="shared" si="8"/>
        <v>27.659574468085108</v>
      </c>
      <c r="FV11" s="53">
        <f t="shared" si="9"/>
        <v>12</v>
      </c>
      <c r="FW11" s="40">
        <f t="shared" si="10"/>
        <v>92.307692307692307</v>
      </c>
      <c r="FX11" s="53">
        <f t="shared" si="11"/>
        <v>11</v>
      </c>
      <c r="FY11" s="53">
        <f t="shared" si="12"/>
        <v>1</v>
      </c>
      <c r="FZ11" s="53">
        <f t="shared" si="13"/>
        <v>0</v>
      </c>
      <c r="GA11" s="53">
        <f t="shared" si="14"/>
        <v>0</v>
      </c>
      <c r="GB11" s="53">
        <f t="shared" si="15"/>
        <v>1</v>
      </c>
      <c r="GC11" s="53">
        <f t="shared" si="16"/>
        <v>1</v>
      </c>
      <c r="GD11" s="53">
        <f t="shared" si="17"/>
        <v>0</v>
      </c>
      <c r="GE11" s="53">
        <f t="shared" si="18"/>
        <v>1</v>
      </c>
      <c r="GF11" s="53">
        <f t="shared" si="19"/>
        <v>0</v>
      </c>
      <c r="GG11" s="53">
        <f t="shared" si="20"/>
        <v>45</v>
      </c>
      <c r="GH11" s="40">
        <f t="shared" si="21"/>
        <v>95.744680851063833</v>
      </c>
    </row>
    <row r="12" spans="1:190">
      <c r="A12" s="34" t="s">
        <v>162</v>
      </c>
      <c r="B12" s="86">
        <v>6</v>
      </c>
      <c r="C12" s="86">
        <v>6</v>
      </c>
      <c r="D12" s="86">
        <v>100</v>
      </c>
      <c r="E12" s="86">
        <v>5</v>
      </c>
      <c r="F12" s="86">
        <v>1</v>
      </c>
      <c r="G12" s="86">
        <v>0</v>
      </c>
      <c r="H12" s="86">
        <v>1</v>
      </c>
      <c r="I12" s="86">
        <v>16.670000000000002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1</v>
      </c>
      <c r="U12" s="86">
        <v>5</v>
      </c>
      <c r="V12" s="86">
        <v>83.33</v>
      </c>
      <c r="W12" s="96">
        <v>7</v>
      </c>
      <c r="X12" s="96">
        <v>7</v>
      </c>
      <c r="Y12" s="96">
        <v>100</v>
      </c>
      <c r="Z12" s="96">
        <v>7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7</v>
      </c>
      <c r="AQ12" s="96">
        <v>100</v>
      </c>
      <c r="AR12" s="105">
        <v>9</v>
      </c>
      <c r="AS12" s="105">
        <v>9</v>
      </c>
      <c r="AT12" s="105">
        <v>100</v>
      </c>
      <c r="AU12" s="105">
        <v>9</v>
      </c>
      <c r="AV12" s="105">
        <v>0</v>
      </c>
      <c r="AW12" s="105">
        <v>0</v>
      </c>
      <c r="AX12" s="105">
        <v>0</v>
      </c>
      <c r="AY12" s="105">
        <v>0</v>
      </c>
      <c r="AZ12" s="105">
        <v>0</v>
      </c>
      <c r="BA12" s="105">
        <v>0</v>
      </c>
      <c r="BB12" s="105">
        <v>0</v>
      </c>
      <c r="BC12" s="105">
        <v>0</v>
      </c>
      <c r="BD12" s="105">
        <v>0</v>
      </c>
      <c r="BE12" s="105">
        <v>0</v>
      </c>
      <c r="BF12" s="105">
        <v>0</v>
      </c>
      <c r="BG12" s="105">
        <v>0</v>
      </c>
      <c r="BH12" s="105">
        <v>0</v>
      </c>
      <c r="BI12" s="105">
        <v>0</v>
      </c>
      <c r="BJ12" s="105">
        <v>0</v>
      </c>
      <c r="BK12" s="105">
        <v>9</v>
      </c>
      <c r="BL12" s="105">
        <v>100</v>
      </c>
      <c r="BM12" s="114">
        <v>9</v>
      </c>
      <c r="BN12" s="114">
        <v>9</v>
      </c>
      <c r="BO12" s="114">
        <v>100</v>
      </c>
      <c r="BP12" s="114">
        <v>8</v>
      </c>
      <c r="BQ12" s="114">
        <v>1</v>
      </c>
      <c r="BR12" s="114">
        <v>0</v>
      </c>
      <c r="BS12" s="114">
        <v>1</v>
      </c>
      <c r="BT12" s="114">
        <v>11.11</v>
      </c>
      <c r="BU12" s="114">
        <v>1</v>
      </c>
      <c r="BV12" s="114">
        <v>100</v>
      </c>
      <c r="BW12" s="114">
        <v>1</v>
      </c>
      <c r="BX12" s="114">
        <v>0</v>
      </c>
      <c r="BY12" s="114">
        <v>0</v>
      </c>
      <c r="BZ12" s="114">
        <v>0</v>
      </c>
      <c r="CA12" s="114">
        <v>0</v>
      </c>
      <c r="CB12" s="114">
        <v>0</v>
      </c>
      <c r="CC12" s="114">
        <v>0</v>
      </c>
      <c r="CD12" s="114">
        <v>0</v>
      </c>
      <c r="CE12" s="114">
        <v>0</v>
      </c>
      <c r="CF12" s="114">
        <v>9</v>
      </c>
      <c r="CG12" s="114">
        <v>100</v>
      </c>
      <c r="CH12" s="123">
        <v>3</v>
      </c>
      <c r="CI12" s="123">
        <v>0</v>
      </c>
      <c r="CJ12" s="123">
        <v>0</v>
      </c>
      <c r="CK12" s="123">
        <v>0</v>
      </c>
      <c r="CL12" s="123">
        <v>0</v>
      </c>
      <c r="CM12" s="123">
        <v>0</v>
      </c>
      <c r="CN12" s="123">
        <v>0</v>
      </c>
      <c r="CO12" s="123">
        <v>0</v>
      </c>
      <c r="CP12" s="123">
        <v>0</v>
      </c>
      <c r="CQ12" s="123">
        <v>0</v>
      </c>
      <c r="CR12" s="123">
        <v>0</v>
      </c>
      <c r="CS12" s="123">
        <v>0</v>
      </c>
      <c r="CT12" s="123">
        <v>0</v>
      </c>
      <c r="CU12" s="123">
        <v>0</v>
      </c>
      <c r="CV12" s="123">
        <v>0</v>
      </c>
      <c r="CW12" s="123">
        <v>0</v>
      </c>
      <c r="CX12" s="123">
        <v>0</v>
      </c>
      <c r="CY12" s="123">
        <v>0</v>
      </c>
      <c r="CZ12" s="123">
        <v>0</v>
      </c>
      <c r="DA12" s="123">
        <v>0</v>
      </c>
      <c r="DB12" s="123">
        <v>0</v>
      </c>
      <c r="DC12" s="132">
        <v>12</v>
      </c>
      <c r="DD12" s="132">
        <v>2</v>
      </c>
      <c r="DE12" s="132">
        <v>16.670000000000002</v>
      </c>
      <c r="DF12" s="132">
        <v>2</v>
      </c>
      <c r="DG12" s="132">
        <v>0</v>
      </c>
      <c r="DH12" s="132">
        <v>0</v>
      </c>
      <c r="DI12" s="132">
        <v>0</v>
      </c>
      <c r="DJ12" s="132">
        <v>0</v>
      </c>
      <c r="DK12" s="132">
        <v>0</v>
      </c>
      <c r="DL12" s="132">
        <v>0</v>
      </c>
      <c r="DM12" s="132">
        <v>0</v>
      </c>
      <c r="DN12" s="132">
        <v>0</v>
      </c>
      <c r="DO12" s="132">
        <v>0</v>
      </c>
      <c r="DP12" s="132">
        <v>0</v>
      </c>
      <c r="DQ12" s="132">
        <v>0</v>
      </c>
      <c r="DR12" s="132">
        <v>0</v>
      </c>
      <c r="DS12" s="132">
        <v>0</v>
      </c>
      <c r="DT12" s="132">
        <v>0</v>
      </c>
      <c r="DU12" s="132">
        <v>0</v>
      </c>
      <c r="DV12" s="132">
        <v>2</v>
      </c>
      <c r="DW12" s="132">
        <v>100</v>
      </c>
      <c r="DX12" s="141">
        <v>5</v>
      </c>
      <c r="DY12" s="141">
        <v>0</v>
      </c>
      <c r="DZ12" s="141">
        <v>0</v>
      </c>
      <c r="EA12" s="141">
        <v>0</v>
      </c>
      <c r="EB12" s="141">
        <v>0</v>
      </c>
      <c r="EC12" s="141">
        <v>0</v>
      </c>
      <c r="ED12" s="141">
        <v>0</v>
      </c>
      <c r="EE12" s="141">
        <v>0</v>
      </c>
      <c r="EF12" s="141">
        <v>0</v>
      </c>
      <c r="EG12" s="141">
        <v>0</v>
      </c>
      <c r="EH12" s="141">
        <v>0</v>
      </c>
      <c r="EI12" s="141">
        <v>0</v>
      </c>
      <c r="EJ12" s="141">
        <v>0</v>
      </c>
      <c r="EK12" s="141">
        <v>0</v>
      </c>
      <c r="EL12" s="141">
        <v>0</v>
      </c>
      <c r="EM12" s="141">
        <v>0</v>
      </c>
      <c r="EN12" s="141">
        <v>0</v>
      </c>
      <c r="EO12" s="141">
        <v>0</v>
      </c>
      <c r="EP12" s="141">
        <v>0</v>
      </c>
      <c r="EQ12" s="141">
        <v>0</v>
      </c>
      <c r="ER12" s="141">
        <v>0</v>
      </c>
      <c r="ES12" s="81">
        <v>3</v>
      </c>
      <c r="ET12" s="81">
        <v>0</v>
      </c>
      <c r="EU12" s="81">
        <v>0</v>
      </c>
      <c r="EV12" s="81">
        <v>0</v>
      </c>
      <c r="EW12" s="81">
        <v>0</v>
      </c>
      <c r="EX12" s="81">
        <v>0</v>
      </c>
      <c r="EY12" s="81">
        <v>0</v>
      </c>
      <c r="EZ12" s="81">
        <v>0</v>
      </c>
      <c r="FA12" s="81">
        <v>0</v>
      </c>
      <c r="FB12" s="81">
        <v>0</v>
      </c>
      <c r="FC12" s="81">
        <v>0</v>
      </c>
      <c r="FD12" s="81">
        <v>0</v>
      </c>
      <c r="FE12" s="81">
        <v>0</v>
      </c>
      <c r="FF12" s="81">
        <v>0</v>
      </c>
      <c r="FG12" s="81">
        <v>0</v>
      </c>
      <c r="FH12" s="81">
        <v>0</v>
      </c>
      <c r="FI12" s="81">
        <v>0</v>
      </c>
      <c r="FJ12" s="81">
        <v>0</v>
      </c>
      <c r="FK12" s="81">
        <v>0</v>
      </c>
      <c r="FL12" s="81">
        <v>0</v>
      </c>
      <c r="FM12" s="81">
        <v>0</v>
      </c>
      <c r="FN12" s="53">
        <f t="shared" si="1"/>
        <v>51</v>
      </c>
      <c r="FO12" s="53">
        <f t="shared" si="2"/>
        <v>33</v>
      </c>
      <c r="FP12" s="40">
        <f t="shared" si="3"/>
        <v>64.705882352941174</v>
      </c>
      <c r="FQ12" s="53">
        <f t="shared" si="4"/>
        <v>31</v>
      </c>
      <c r="FR12" s="53">
        <f t="shared" si="5"/>
        <v>2</v>
      </c>
      <c r="FS12" s="53">
        <f t="shared" si="6"/>
        <v>0</v>
      </c>
      <c r="FT12" s="53">
        <f t="shared" si="7"/>
        <v>2</v>
      </c>
      <c r="FU12" s="40">
        <f t="shared" si="8"/>
        <v>6.0606060606060606</v>
      </c>
      <c r="FV12" s="53">
        <f t="shared" si="9"/>
        <v>1</v>
      </c>
      <c r="FW12" s="40">
        <f t="shared" si="10"/>
        <v>50</v>
      </c>
      <c r="FX12" s="53">
        <f t="shared" si="11"/>
        <v>1</v>
      </c>
      <c r="FY12" s="53">
        <f t="shared" si="12"/>
        <v>0</v>
      </c>
      <c r="FZ12" s="53">
        <f t="shared" si="13"/>
        <v>0</v>
      </c>
      <c r="GA12" s="53">
        <f t="shared" si="14"/>
        <v>0</v>
      </c>
      <c r="GB12" s="53">
        <f t="shared" si="15"/>
        <v>0</v>
      </c>
      <c r="GC12" s="53">
        <f t="shared" si="16"/>
        <v>0</v>
      </c>
      <c r="GD12" s="53">
        <f t="shared" si="17"/>
        <v>0</v>
      </c>
      <c r="GE12" s="53">
        <f t="shared" si="18"/>
        <v>0</v>
      </c>
      <c r="GF12" s="53">
        <f t="shared" si="19"/>
        <v>1</v>
      </c>
      <c r="GG12" s="53">
        <f t="shared" si="20"/>
        <v>32</v>
      </c>
      <c r="GH12" s="40">
        <f t="shared" si="21"/>
        <v>96.969696969696969</v>
      </c>
    </row>
    <row r="13" spans="1:190">
      <c r="A13" s="34" t="s">
        <v>163</v>
      </c>
      <c r="B13" s="86">
        <v>13</v>
      </c>
      <c r="C13" s="86">
        <v>11</v>
      </c>
      <c r="D13" s="86">
        <v>84.62</v>
      </c>
      <c r="E13" s="86">
        <v>10</v>
      </c>
      <c r="F13" s="86">
        <v>1</v>
      </c>
      <c r="G13" s="86">
        <v>0</v>
      </c>
      <c r="H13" s="86">
        <v>1</v>
      </c>
      <c r="I13" s="86">
        <v>9.09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1</v>
      </c>
      <c r="U13" s="86">
        <v>10</v>
      </c>
      <c r="V13" s="86">
        <v>90.91</v>
      </c>
      <c r="W13" s="96">
        <v>18</v>
      </c>
      <c r="X13" s="96">
        <v>12</v>
      </c>
      <c r="Y13" s="96">
        <v>66.67</v>
      </c>
      <c r="Z13" s="96">
        <v>12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96">
        <v>12</v>
      </c>
      <c r="AQ13" s="96">
        <v>100</v>
      </c>
      <c r="AR13" s="105">
        <v>15</v>
      </c>
      <c r="AS13" s="105">
        <v>12</v>
      </c>
      <c r="AT13" s="105">
        <v>80</v>
      </c>
      <c r="AU13" s="105">
        <v>12</v>
      </c>
      <c r="AV13" s="105">
        <v>0</v>
      </c>
      <c r="AW13" s="105">
        <v>0</v>
      </c>
      <c r="AX13" s="105">
        <v>0</v>
      </c>
      <c r="AY13" s="105">
        <v>0</v>
      </c>
      <c r="AZ13" s="105">
        <v>0</v>
      </c>
      <c r="BA13" s="105">
        <v>0</v>
      </c>
      <c r="BB13" s="105">
        <v>0</v>
      </c>
      <c r="BC13" s="105">
        <v>0</v>
      </c>
      <c r="BD13" s="105">
        <v>0</v>
      </c>
      <c r="BE13" s="105">
        <v>0</v>
      </c>
      <c r="BF13" s="105">
        <v>0</v>
      </c>
      <c r="BG13" s="105">
        <v>0</v>
      </c>
      <c r="BH13" s="105">
        <v>0</v>
      </c>
      <c r="BI13" s="105">
        <v>0</v>
      </c>
      <c r="BJ13" s="105">
        <v>0</v>
      </c>
      <c r="BK13" s="105">
        <v>12</v>
      </c>
      <c r="BL13" s="105">
        <v>100</v>
      </c>
      <c r="BM13" s="114">
        <v>12</v>
      </c>
      <c r="BN13" s="114">
        <v>11</v>
      </c>
      <c r="BO13" s="114">
        <v>91.67</v>
      </c>
      <c r="BP13" s="114">
        <v>11</v>
      </c>
      <c r="BQ13" s="114">
        <v>0</v>
      </c>
      <c r="BR13" s="114">
        <v>0</v>
      </c>
      <c r="BS13" s="114">
        <v>0</v>
      </c>
      <c r="BT13" s="114">
        <v>0</v>
      </c>
      <c r="BU13" s="114">
        <v>0</v>
      </c>
      <c r="BV13" s="114">
        <v>0</v>
      </c>
      <c r="BW13" s="114">
        <v>0</v>
      </c>
      <c r="BX13" s="114">
        <v>0</v>
      </c>
      <c r="BY13" s="114">
        <v>0</v>
      </c>
      <c r="BZ13" s="114">
        <v>0</v>
      </c>
      <c r="CA13" s="114">
        <v>0</v>
      </c>
      <c r="CB13" s="114">
        <v>0</v>
      </c>
      <c r="CC13" s="114">
        <v>0</v>
      </c>
      <c r="CD13" s="114">
        <v>0</v>
      </c>
      <c r="CE13" s="114">
        <v>0</v>
      </c>
      <c r="CF13" s="114">
        <v>11</v>
      </c>
      <c r="CG13" s="114">
        <v>100</v>
      </c>
      <c r="CH13" s="123">
        <v>6</v>
      </c>
      <c r="CI13" s="123">
        <v>5</v>
      </c>
      <c r="CJ13" s="123">
        <v>83.33</v>
      </c>
      <c r="CK13" s="123">
        <v>5</v>
      </c>
      <c r="CL13" s="123">
        <v>0</v>
      </c>
      <c r="CM13" s="123">
        <v>0</v>
      </c>
      <c r="CN13" s="123">
        <v>0</v>
      </c>
      <c r="CO13" s="123">
        <v>0</v>
      </c>
      <c r="CP13" s="123">
        <v>0</v>
      </c>
      <c r="CQ13" s="123">
        <v>0</v>
      </c>
      <c r="CR13" s="123">
        <v>0</v>
      </c>
      <c r="CS13" s="123">
        <v>0</v>
      </c>
      <c r="CT13" s="123">
        <v>0</v>
      </c>
      <c r="CU13" s="123">
        <v>0</v>
      </c>
      <c r="CV13" s="123">
        <v>0</v>
      </c>
      <c r="CW13" s="123">
        <v>0</v>
      </c>
      <c r="CX13" s="123">
        <v>0</v>
      </c>
      <c r="CY13" s="123">
        <v>0</v>
      </c>
      <c r="CZ13" s="123">
        <v>0</v>
      </c>
      <c r="DA13" s="123">
        <v>5</v>
      </c>
      <c r="DB13" s="123">
        <v>100</v>
      </c>
      <c r="DC13" s="132">
        <v>10</v>
      </c>
      <c r="DD13" s="132">
        <v>10</v>
      </c>
      <c r="DE13" s="132">
        <v>100</v>
      </c>
      <c r="DF13" s="132">
        <v>10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10</v>
      </c>
      <c r="DW13" s="132">
        <v>100</v>
      </c>
      <c r="DX13" s="141">
        <v>14</v>
      </c>
      <c r="DY13" s="141">
        <v>14</v>
      </c>
      <c r="DZ13" s="141">
        <v>100</v>
      </c>
      <c r="EA13" s="141">
        <v>13</v>
      </c>
      <c r="EB13" s="141">
        <v>1</v>
      </c>
      <c r="EC13" s="141">
        <v>0</v>
      </c>
      <c r="ED13" s="141">
        <v>1</v>
      </c>
      <c r="EE13" s="141">
        <v>7.14</v>
      </c>
      <c r="EF13" s="141">
        <v>0</v>
      </c>
      <c r="EG13" s="141">
        <v>0</v>
      </c>
      <c r="EH13" s="141">
        <v>0</v>
      </c>
      <c r="EI13" s="141">
        <v>0</v>
      </c>
      <c r="EJ13" s="141">
        <v>0</v>
      </c>
      <c r="EK13" s="141">
        <v>0</v>
      </c>
      <c r="EL13" s="141">
        <v>0</v>
      </c>
      <c r="EM13" s="141">
        <v>0</v>
      </c>
      <c r="EN13" s="141">
        <v>0</v>
      </c>
      <c r="EO13" s="141">
        <v>1</v>
      </c>
      <c r="EP13" s="141">
        <v>0</v>
      </c>
      <c r="EQ13" s="141">
        <v>13</v>
      </c>
      <c r="ER13" s="141">
        <v>92.86</v>
      </c>
      <c r="ES13" s="81">
        <v>17</v>
      </c>
      <c r="ET13" s="81">
        <v>0</v>
      </c>
      <c r="EU13" s="81">
        <v>0</v>
      </c>
      <c r="EV13" s="81">
        <v>0</v>
      </c>
      <c r="EW13" s="81">
        <v>0</v>
      </c>
      <c r="EX13" s="81">
        <v>0</v>
      </c>
      <c r="EY13" s="81">
        <v>0</v>
      </c>
      <c r="EZ13" s="81">
        <v>0</v>
      </c>
      <c r="FA13" s="81">
        <v>0</v>
      </c>
      <c r="FB13" s="81">
        <v>0</v>
      </c>
      <c r="FC13" s="81">
        <v>0</v>
      </c>
      <c r="FD13" s="81">
        <v>0</v>
      </c>
      <c r="FE13" s="81">
        <v>0</v>
      </c>
      <c r="FF13" s="81">
        <v>0</v>
      </c>
      <c r="FG13" s="81">
        <v>0</v>
      </c>
      <c r="FH13" s="81">
        <v>0</v>
      </c>
      <c r="FI13" s="81">
        <v>0</v>
      </c>
      <c r="FJ13" s="81">
        <v>0</v>
      </c>
      <c r="FK13" s="81">
        <v>0</v>
      </c>
      <c r="FL13" s="81">
        <v>0</v>
      </c>
      <c r="FM13" s="81">
        <v>0</v>
      </c>
      <c r="FN13" s="53">
        <f t="shared" si="1"/>
        <v>88</v>
      </c>
      <c r="FO13" s="53">
        <f t="shared" si="2"/>
        <v>75</v>
      </c>
      <c r="FP13" s="40">
        <f t="shared" si="3"/>
        <v>85.227272727272734</v>
      </c>
      <c r="FQ13" s="53">
        <f t="shared" si="4"/>
        <v>73</v>
      </c>
      <c r="FR13" s="53">
        <f t="shared" si="5"/>
        <v>2</v>
      </c>
      <c r="FS13" s="53">
        <f t="shared" si="6"/>
        <v>0</v>
      </c>
      <c r="FT13" s="53">
        <f t="shared" si="7"/>
        <v>2</v>
      </c>
      <c r="FU13" s="40">
        <f t="shared" si="8"/>
        <v>2.6666666666666665</v>
      </c>
      <c r="FV13" s="53">
        <f t="shared" si="9"/>
        <v>0</v>
      </c>
      <c r="FW13" s="40">
        <f t="shared" si="10"/>
        <v>0</v>
      </c>
      <c r="FX13" s="53">
        <f t="shared" si="11"/>
        <v>0</v>
      </c>
      <c r="FY13" s="53">
        <f t="shared" si="12"/>
        <v>0</v>
      </c>
      <c r="FZ13" s="53">
        <f t="shared" si="13"/>
        <v>0</v>
      </c>
      <c r="GA13" s="53">
        <f t="shared" si="14"/>
        <v>0</v>
      </c>
      <c r="GB13" s="53">
        <f t="shared" si="15"/>
        <v>0</v>
      </c>
      <c r="GC13" s="53">
        <f t="shared" si="16"/>
        <v>0</v>
      </c>
      <c r="GD13" s="53">
        <f t="shared" si="17"/>
        <v>0</v>
      </c>
      <c r="GE13" s="53">
        <f t="shared" si="18"/>
        <v>1</v>
      </c>
      <c r="GF13" s="53">
        <f t="shared" si="19"/>
        <v>1</v>
      </c>
      <c r="GG13" s="53">
        <f t="shared" si="20"/>
        <v>73</v>
      </c>
      <c r="GH13" s="40">
        <f t="shared" si="21"/>
        <v>97.333333333333329</v>
      </c>
    </row>
    <row r="14" spans="1:190">
      <c r="A14" s="34" t="s">
        <v>164</v>
      </c>
      <c r="B14" s="86">
        <v>12</v>
      </c>
      <c r="C14" s="86">
        <v>12</v>
      </c>
      <c r="D14" s="86">
        <v>100</v>
      </c>
      <c r="E14" s="86">
        <v>12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12</v>
      </c>
      <c r="V14" s="86">
        <v>100</v>
      </c>
      <c r="W14" s="96">
        <v>13</v>
      </c>
      <c r="X14" s="96">
        <v>13</v>
      </c>
      <c r="Y14" s="96">
        <v>100</v>
      </c>
      <c r="Z14" s="96">
        <v>13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13</v>
      </c>
      <c r="AQ14" s="96">
        <v>100</v>
      </c>
      <c r="AR14" s="105">
        <v>4</v>
      </c>
      <c r="AS14" s="105">
        <v>4</v>
      </c>
      <c r="AT14" s="105">
        <v>100</v>
      </c>
      <c r="AU14" s="105">
        <v>4</v>
      </c>
      <c r="AV14" s="105">
        <v>0</v>
      </c>
      <c r="AW14" s="105">
        <v>0</v>
      </c>
      <c r="AX14" s="105">
        <v>0</v>
      </c>
      <c r="AY14" s="105">
        <v>0</v>
      </c>
      <c r="AZ14" s="105">
        <v>0</v>
      </c>
      <c r="BA14" s="105">
        <v>0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05">
        <v>0</v>
      </c>
      <c r="BH14" s="105">
        <v>0</v>
      </c>
      <c r="BI14" s="105">
        <v>0</v>
      </c>
      <c r="BJ14" s="105">
        <v>0</v>
      </c>
      <c r="BK14" s="105">
        <v>4</v>
      </c>
      <c r="BL14" s="105">
        <v>100</v>
      </c>
      <c r="BM14" s="114">
        <v>8</v>
      </c>
      <c r="BN14" s="114">
        <v>8</v>
      </c>
      <c r="BO14" s="114">
        <v>100</v>
      </c>
      <c r="BP14" s="114">
        <v>5</v>
      </c>
      <c r="BQ14" s="114">
        <v>3</v>
      </c>
      <c r="BR14" s="114">
        <v>0</v>
      </c>
      <c r="BS14" s="114">
        <v>3</v>
      </c>
      <c r="BT14" s="114">
        <v>37.5</v>
      </c>
      <c r="BU14" s="114">
        <v>3</v>
      </c>
      <c r="BV14" s="114">
        <v>100</v>
      </c>
      <c r="BW14" s="114">
        <v>3</v>
      </c>
      <c r="BX14" s="114">
        <v>0</v>
      </c>
      <c r="BY14" s="114">
        <v>0</v>
      </c>
      <c r="BZ14" s="114">
        <v>0</v>
      </c>
      <c r="CA14" s="114">
        <v>0</v>
      </c>
      <c r="CB14" s="114">
        <v>0</v>
      </c>
      <c r="CC14" s="114">
        <v>0</v>
      </c>
      <c r="CD14" s="114">
        <v>0</v>
      </c>
      <c r="CE14" s="114">
        <v>0</v>
      </c>
      <c r="CF14" s="114">
        <v>8</v>
      </c>
      <c r="CG14" s="114">
        <v>100</v>
      </c>
      <c r="CH14" s="123">
        <v>11</v>
      </c>
      <c r="CI14" s="123">
        <v>10</v>
      </c>
      <c r="CJ14" s="123">
        <v>90.91</v>
      </c>
      <c r="CK14" s="123">
        <v>7</v>
      </c>
      <c r="CL14" s="123">
        <v>3</v>
      </c>
      <c r="CM14" s="123">
        <v>0</v>
      </c>
      <c r="CN14" s="123">
        <v>3</v>
      </c>
      <c r="CO14" s="123">
        <v>30</v>
      </c>
      <c r="CP14" s="123">
        <v>3</v>
      </c>
      <c r="CQ14" s="123">
        <v>100</v>
      </c>
      <c r="CR14" s="123">
        <v>3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  <c r="CX14" s="123">
        <v>0</v>
      </c>
      <c r="CY14" s="123">
        <v>0</v>
      </c>
      <c r="CZ14" s="123">
        <v>0</v>
      </c>
      <c r="DA14" s="123">
        <v>10</v>
      </c>
      <c r="DB14" s="123">
        <v>100</v>
      </c>
      <c r="DC14" s="132">
        <v>10</v>
      </c>
      <c r="DD14" s="132">
        <v>10</v>
      </c>
      <c r="DE14" s="132">
        <v>100</v>
      </c>
      <c r="DF14" s="132">
        <v>9</v>
      </c>
      <c r="DG14" s="132">
        <v>1</v>
      </c>
      <c r="DH14" s="132">
        <v>0</v>
      </c>
      <c r="DI14" s="132">
        <v>1</v>
      </c>
      <c r="DJ14" s="132">
        <v>10</v>
      </c>
      <c r="DK14" s="132">
        <v>1</v>
      </c>
      <c r="DL14" s="132">
        <v>100</v>
      </c>
      <c r="DM14" s="132">
        <v>1</v>
      </c>
      <c r="DN14" s="132">
        <v>0</v>
      </c>
      <c r="DO14" s="132">
        <v>0</v>
      </c>
      <c r="DP14" s="132">
        <v>0</v>
      </c>
      <c r="DQ14" s="132">
        <v>0</v>
      </c>
      <c r="DR14" s="132">
        <v>0</v>
      </c>
      <c r="DS14" s="132">
        <v>0</v>
      </c>
      <c r="DT14" s="132">
        <v>0</v>
      </c>
      <c r="DU14" s="132">
        <v>0</v>
      </c>
      <c r="DV14" s="132">
        <v>10</v>
      </c>
      <c r="DW14" s="132">
        <v>100</v>
      </c>
      <c r="DX14" s="141">
        <v>8</v>
      </c>
      <c r="DY14" s="141">
        <v>5</v>
      </c>
      <c r="DZ14" s="141">
        <v>62.5</v>
      </c>
      <c r="EA14" s="141">
        <v>4</v>
      </c>
      <c r="EB14" s="141">
        <v>1</v>
      </c>
      <c r="EC14" s="141">
        <v>0</v>
      </c>
      <c r="ED14" s="141">
        <v>1</v>
      </c>
      <c r="EE14" s="141">
        <v>20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41">
        <v>0</v>
      </c>
      <c r="EN14" s="141">
        <v>0</v>
      </c>
      <c r="EO14" s="141">
        <v>1</v>
      </c>
      <c r="EP14" s="141">
        <v>0</v>
      </c>
      <c r="EQ14" s="141">
        <v>4</v>
      </c>
      <c r="ER14" s="141">
        <v>80</v>
      </c>
      <c r="ES14" s="81">
        <v>8</v>
      </c>
      <c r="ET14" s="81">
        <v>0</v>
      </c>
      <c r="EU14" s="81">
        <v>0</v>
      </c>
      <c r="EV14" s="81">
        <v>0</v>
      </c>
      <c r="EW14" s="81">
        <v>0</v>
      </c>
      <c r="EX14" s="81">
        <v>0</v>
      </c>
      <c r="EY14" s="81">
        <v>0</v>
      </c>
      <c r="EZ14" s="81">
        <v>0</v>
      </c>
      <c r="FA14" s="81">
        <v>0</v>
      </c>
      <c r="FB14" s="81">
        <v>0</v>
      </c>
      <c r="FC14" s="81">
        <v>0</v>
      </c>
      <c r="FD14" s="81">
        <v>0</v>
      </c>
      <c r="FE14" s="81">
        <v>0</v>
      </c>
      <c r="FF14" s="81">
        <v>0</v>
      </c>
      <c r="FG14" s="81">
        <v>0</v>
      </c>
      <c r="FH14" s="81">
        <v>0</v>
      </c>
      <c r="FI14" s="81">
        <v>0</v>
      </c>
      <c r="FJ14" s="81">
        <v>0</v>
      </c>
      <c r="FK14" s="81">
        <v>0</v>
      </c>
      <c r="FL14" s="81">
        <v>0</v>
      </c>
      <c r="FM14" s="81">
        <v>0</v>
      </c>
      <c r="FN14" s="53">
        <f t="shared" si="1"/>
        <v>66</v>
      </c>
      <c r="FO14" s="53">
        <f t="shared" si="2"/>
        <v>62</v>
      </c>
      <c r="FP14" s="40">
        <f t="shared" si="3"/>
        <v>93.939393939393938</v>
      </c>
      <c r="FQ14" s="53">
        <f t="shared" si="4"/>
        <v>54</v>
      </c>
      <c r="FR14" s="53">
        <f t="shared" si="5"/>
        <v>8</v>
      </c>
      <c r="FS14" s="53">
        <f t="shared" si="6"/>
        <v>0</v>
      </c>
      <c r="FT14" s="53">
        <f t="shared" si="7"/>
        <v>8</v>
      </c>
      <c r="FU14" s="40">
        <f t="shared" si="8"/>
        <v>12.903225806451612</v>
      </c>
      <c r="FV14" s="53">
        <f t="shared" si="9"/>
        <v>7</v>
      </c>
      <c r="FW14" s="40">
        <f t="shared" si="10"/>
        <v>87.5</v>
      </c>
      <c r="FX14" s="53">
        <f t="shared" si="11"/>
        <v>7</v>
      </c>
      <c r="FY14" s="53">
        <f t="shared" si="12"/>
        <v>0</v>
      </c>
      <c r="FZ14" s="53">
        <f t="shared" si="13"/>
        <v>0</v>
      </c>
      <c r="GA14" s="53">
        <f t="shared" si="14"/>
        <v>0</v>
      </c>
      <c r="GB14" s="53">
        <f t="shared" si="15"/>
        <v>0</v>
      </c>
      <c r="GC14" s="53">
        <f t="shared" si="16"/>
        <v>0</v>
      </c>
      <c r="GD14" s="53">
        <f t="shared" si="17"/>
        <v>0</v>
      </c>
      <c r="GE14" s="53">
        <f t="shared" si="18"/>
        <v>1</v>
      </c>
      <c r="GF14" s="53">
        <f t="shared" si="19"/>
        <v>0</v>
      </c>
      <c r="GG14" s="53">
        <f t="shared" si="20"/>
        <v>61</v>
      </c>
      <c r="GH14" s="40">
        <f t="shared" si="21"/>
        <v>98.387096774193552</v>
      </c>
    </row>
    <row r="15" spans="1:190">
      <c r="A15" s="34" t="s">
        <v>165</v>
      </c>
      <c r="B15" s="86">
        <v>13</v>
      </c>
      <c r="C15" s="86">
        <v>13</v>
      </c>
      <c r="D15" s="86">
        <v>100</v>
      </c>
      <c r="E15" s="86">
        <v>13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13</v>
      </c>
      <c r="V15" s="86">
        <v>100</v>
      </c>
      <c r="W15" s="96">
        <v>11</v>
      </c>
      <c r="X15" s="96">
        <v>11</v>
      </c>
      <c r="Y15" s="96">
        <v>100</v>
      </c>
      <c r="Z15" s="96">
        <v>8</v>
      </c>
      <c r="AA15" s="96">
        <v>3</v>
      </c>
      <c r="AB15" s="96">
        <v>0</v>
      </c>
      <c r="AC15" s="96">
        <v>3</v>
      </c>
      <c r="AD15" s="96">
        <v>27.27</v>
      </c>
      <c r="AE15" s="96">
        <v>3</v>
      </c>
      <c r="AF15" s="96">
        <v>100</v>
      </c>
      <c r="AG15" s="96">
        <v>3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11</v>
      </c>
      <c r="AQ15" s="96">
        <v>100</v>
      </c>
      <c r="AR15" s="105">
        <v>15</v>
      </c>
      <c r="AS15" s="105">
        <v>15</v>
      </c>
      <c r="AT15" s="105">
        <v>100</v>
      </c>
      <c r="AU15" s="105">
        <v>14</v>
      </c>
      <c r="AV15" s="105">
        <v>1</v>
      </c>
      <c r="AW15" s="105">
        <v>0</v>
      </c>
      <c r="AX15" s="105">
        <v>1</v>
      </c>
      <c r="AY15" s="105">
        <v>6.67</v>
      </c>
      <c r="AZ15" s="105">
        <v>1</v>
      </c>
      <c r="BA15" s="105">
        <v>100</v>
      </c>
      <c r="BB15" s="105">
        <v>1</v>
      </c>
      <c r="BC15" s="105">
        <v>0</v>
      </c>
      <c r="BD15" s="105">
        <v>0</v>
      </c>
      <c r="BE15" s="105">
        <v>0</v>
      </c>
      <c r="BF15" s="105">
        <v>0</v>
      </c>
      <c r="BG15" s="105">
        <v>0</v>
      </c>
      <c r="BH15" s="105">
        <v>0</v>
      </c>
      <c r="BI15" s="105">
        <v>0</v>
      </c>
      <c r="BJ15" s="105">
        <v>0</v>
      </c>
      <c r="BK15" s="105">
        <v>15</v>
      </c>
      <c r="BL15" s="105">
        <v>100</v>
      </c>
      <c r="BM15" s="114">
        <v>11</v>
      </c>
      <c r="BN15" s="114">
        <v>11</v>
      </c>
      <c r="BO15" s="114">
        <v>100</v>
      </c>
      <c r="BP15" s="114">
        <v>10</v>
      </c>
      <c r="BQ15" s="114">
        <v>1</v>
      </c>
      <c r="BR15" s="114">
        <v>0</v>
      </c>
      <c r="BS15" s="114">
        <v>1</v>
      </c>
      <c r="BT15" s="114">
        <v>9.09</v>
      </c>
      <c r="BU15" s="114">
        <v>1</v>
      </c>
      <c r="BV15" s="114">
        <v>100</v>
      </c>
      <c r="BW15" s="114">
        <v>1</v>
      </c>
      <c r="BX15" s="114">
        <v>0</v>
      </c>
      <c r="BY15" s="114">
        <v>0</v>
      </c>
      <c r="BZ15" s="114">
        <v>0</v>
      </c>
      <c r="CA15" s="114">
        <v>0</v>
      </c>
      <c r="CB15" s="114">
        <v>0</v>
      </c>
      <c r="CC15" s="114">
        <v>0</v>
      </c>
      <c r="CD15" s="114">
        <v>0</v>
      </c>
      <c r="CE15" s="114">
        <v>0</v>
      </c>
      <c r="CF15" s="114">
        <v>11</v>
      </c>
      <c r="CG15" s="114">
        <v>100</v>
      </c>
      <c r="CH15" s="123">
        <v>14</v>
      </c>
      <c r="CI15" s="123">
        <v>14</v>
      </c>
      <c r="CJ15" s="123">
        <v>100</v>
      </c>
      <c r="CK15" s="123">
        <v>14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  <c r="CX15" s="123">
        <v>0</v>
      </c>
      <c r="CY15" s="123">
        <v>0</v>
      </c>
      <c r="CZ15" s="123">
        <v>0</v>
      </c>
      <c r="DA15" s="123">
        <v>14</v>
      </c>
      <c r="DB15" s="123">
        <v>100</v>
      </c>
      <c r="DC15" s="132">
        <v>13</v>
      </c>
      <c r="DD15" s="132">
        <v>1</v>
      </c>
      <c r="DE15" s="132">
        <v>7.69</v>
      </c>
      <c r="DF15" s="132">
        <v>1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1</v>
      </c>
      <c r="DW15" s="132">
        <v>100</v>
      </c>
      <c r="DX15" s="141">
        <v>9</v>
      </c>
      <c r="DY15" s="141">
        <v>0</v>
      </c>
      <c r="DZ15" s="141">
        <v>0</v>
      </c>
      <c r="EA15" s="141">
        <v>0</v>
      </c>
      <c r="EB15" s="141">
        <v>0</v>
      </c>
      <c r="EC15" s="141">
        <v>0</v>
      </c>
      <c r="ED15" s="141">
        <v>0</v>
      </c>
      <c r="EE15" s="141">
        <v>0</v>
      </c>
      <c r="EF15" s="141">
        <v>0</v>
      </c>
      <c r="EG15" s="141">
        <v>0</v>
      </c>
      <c r="EH15" s="141">
        <v>0</v>
      </c>
      <c r="EI15" s="141">
        <v>0</v>
      </c>
      <c r="EJ15" s="141">
        <v>0</v>
      </c>
      <c r="EK15" s="141">
        <v>0</v>
      </c>
      <c r="EL15" s="141">
        <v>0</v>
      </c>
      <c r="EM15" s="141">
        <v>0</v>
      </c>
      <c r="EN15" s="141">
        <v>0</v>
      </c>
      <c r="EO15" s="141">
        <v>0</v>
      </c>
      <c r="EP15" s="141">
        <v>0</v>
      </c>
      <c r="EQ15" s="141">
        <v>0</v>
      </c>
      <c r="ER15" s="141">
        <v>0</v>
      </c>
      <c r="ES15" s="81">
        <v>13</v>
      </c>
      <c r="ET15" s="81">
        <v>0</v>
      </c>
      <c r="EU15" s="81">
        <v>0</v>
      </c>
      <c r="EV15" s="81">
        <v>0</v>
      </c>
      <c r="EW15" s="81">
        <v>0</v>
      </c>
      <c r="EX15" s="81">
        <v>0</v>
      </c>
      <c r="EY15" s="81">
        <v>0</v>
      </c>
      <c r="EZ15" s="81">
        <v>0</v>
      </c>
      <c r="FA15" s="81">
        <v>0</v>
      </c>
      <c r="FB15" s="81">
        <v>0</v>
      </c>
      <c r="FC15" s="81">
        <v>0</v>
      </c>
      <c r="FD15" s="81">
        <v>0</v>
      </c>
      <c r="FE15" s="81">
        <v>0</v>
      </c>
      <c r="FF15" s="81">
        <v>0</v>
      </c>
      <c r="FG15" s="81">
        <v>0</v>
      </c>
      <c r="FH15" s="81">
        <v>0</v>
      </c>
      <c r="FI15" s="81">
        <v>0</v>
      </c>
      <c r="FJ15" s="81">
        <v>0</v>
      </c>
      <c r="FK15" s="81">
        <v>0</v>
      </c>
      <c r="FL15" s="81">
        <v>0</v>
      </c>
      <c r="FM15" s="81">
        <v>0</v>
      </c>
      <c r="FN15" s="53">
        <f t="shared" si="1"/>
        <v>86</v>
      </c>
      <c r="FO15" s="53">
        <f t="shared" si="2"/>
        <v>65</v>
      </c>
      <c r="FP15" s="40">
        <f t="shared" si="3"/>
        <v>75.581395348837205</v>
      </c>
      <c r="FQ15" s="53">
        <f t="shared" si="4"/>
        <v>60</v>
      </c>
      <c r="FR15" s="53">
        <f t="shared" si="5"/>
        <v>5</v>
      </c>
      <c r="FS15" s="53">
        <f t="shared" si="6"/>
        <v>0</v>
      </c>
      <c r="FT15" s="53">
        <f t="shared" si="7"/>
        <v>5</v>
      </c>
      <c r="FU15" s="40">
        <f t="shared" si="8"/>
        <v>7.6923076923076925</v>
      </c>
      <c r="FV15" s="53">
        <f t="shared" si="9"/>
        <v>5</v>
      </c>
      <c r="FW15" s="40">
        <f t="shared" si="10"/>
        <v>100</v>
      </c>
      <c r="FX15" s="53">
        <f t="shared" si="11"/>
        <v>5</v>
      </c>
      <c r="FY15" s="53">
        <f t="shared" si="12"/>
        <v>0</v>
      </c>
      <c r="FZ15" s="53">
        <f t="shared" si="13"/>
        <v>0</v>
      </c>
      <c r="GA15" s="53">
        <f t="shared" si="14"/>
        <v>0</v>
      </c>
      <c r="GB15" s="53">
        <f t="shared" si="15"/>
        <v>0</v>
      </c>
      <c r="GC15" s="53">
        <f t="shared" si="16"/>
        <v>0</v>
      </c>
      <c r="GD15" s="53">
        <f t="shared" si="17"/>
        <v>0</v>
      </c>
      <c r="GE15" s="53">
        <f t="shared" si="18"/>
        <v>0</v>
      </c>
      <c r="GF15" s="53">
        <f t="shared" si="19"/>
        <v>0</v>
      </c>
      <c r="GG15" s="53">
        <f t="shared" si="20"/>
        <v>65</v>
      </c>
      <c r="GH15" s="40">
        <f t="shared" si="21"/>
        <v>100</v>
      </c>
    </row>
    <row r="16" spans="1:190">
      <c r="A16" s="34" t="s">
        <v>166</v>
      </c>
      <c r="B16" s="86">
        <v>8</v>
      </c>
      <c r="C16" s="86">
        <v>8</v>
      </c>
      <c r="D16" s="86">
        <v>100</v>
      </c>
      <c r="E16" s="86">
        <v>7</v>
      </c>
      <c r="F16" s="86">
        <v>1</v>
      </c>
      <c r="G16" s="86">
        <v>0</v>
      </c>
      <c r="H16" s="86">
        <v>1</v>
      </c>
      <c r="I16" s="86">
        <v>12.5</v>
      </c>
      <c r="J16" s="86">
        <v>1</v>
      </c>
      <c r="K16" s="86">
        <v>100</v>
      </c>
      <c r="L16" s="86">
        <v>1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8</v>
      </c>
      <c r="V16" s="86">
        <v>100</v>
      </c>
      <c r="W16" s="96">
        <v>14</v>
      </c>
      <c r="X16" s="96">
        <v>14</v>
      </c>
      <c r="Y16" s="96">
        <v>100</v>
      </c>
      <c r="Z16" s="96">
        <v>13</v>
      </c>
      <c r="AA16" s="96">
        <v>1</v>
      </c>
      <c r="AB16" s="96">
        <v>0</v>
      </c>
      <c r="AC16" s="96">
        <v>1</v>
      </c>
      <c r="AD16" s="96">
        <v>7.14</v>
      </c>
      <c r="AE16" s="96">
        <v>1</v>
      </c>
      <c r="AF16" s="96">
        <v>100</v>
      </c>
      <c r="AG16" s="96">
        <v>1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14</v>
      </c>
      <c r="AQ16" s="96">
        <v>100</v>
      </c>
      <c r="AR16" s="105">
        <v>9</v>
      </c>
      <c r="AS16" s="105">
        <v>9</v>
      </c>
      <c r="AT16" s="105">
        <v>100</v>
      </c>
      <c r="AU16" s="105">
        <v>9</v>
      </c>
      <c r="AV16" s="105">
        <v>0</v>
      </c>
      <c r="AW16" s="105">
        <v>0</v>
      </c>
      <c r="AX16" s="105">
        <v>0</v>
      </c>
      <c r="AY16" s="105">
        <v>0</v>
      </c>
      <c r="AZ16" s="105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05">
        <v>0</v>
      </c>
      <c r="BH16" s="105">
        <v>0</v>
      </c>
      <c r="BI16" s="105">
        <v>0</v>
      </c>
      <c r="BJ16" s="105">
        <v>0</v>
      </c>
      <c r="BK16" s="105">
        <v>9</v>
      </c>
      <c r="BL16" s="105">
        <v>100</v>
      </c>
      <c r="BM16" s="114">
        <v>6</v>
      </c>
      <c r="BN16" s="114">
        <v>6</v>
      </c>
      <c r="BO16" s="114">
        <v>100</v>
      </c>
      <c r="BP16" s="114">
        <v>5</v>
      </c>
      <c r="BQ16" s="114">
        <v>1</v>
      </c>
      <c r="BR16" s="114">
        <v>0</v>
      </c>
      <c r="BS16" s="114">
        <v>1</v>
      </c>
      <c r="BT16" s="114">
        <v>16.670000000000002</v>
      </c>
      <c r="BU16" s="114">
        <v>1</v>
      </c>
      <c r="BV16" s="114">
        <v>100</v>
      </c>
      <c r="BW16" s="114">
        <v>1</v>
      </c>
      <c r="BX16" s="114">
        <v>0</v>
      </c>
      <c r="BY16" s="114">
        <v>0</v>
      </c>
      <c r="BZ16" s="114">
        <v>0</v>
      </c>
      <c r="CA16" s="114">
        <v>0</v>
      </c>
      <c r="CB16" s="114">
        <v>0</v>
      </c>
      <c r="CC16" s="114">
        <v>0</v>
      </c>
      <c r="CD16" s="114">
        <v>0</v>
      </c>
      <c r="CE16" s="114">
        <v>0</v>
      </c>
      <c r="CF16" s="114">
        <v>6</v>
      </c>
      <c r="CG16" s="114">
        <v>100</v>
      </c>
      <c r="CH16" s="123">
        <v>5</v>
      </c>
      <c r="CI16" s="123">
        <v>5</v>
      </c>
      <c r="CJ16" s="123">
        <v>100</v>
      </c>
      <c r="CK16" s="123">
        <v>4</v>
      </c>
      <c r="CL16" s="123">
        <v>1</v>
      </c>
      <c r="CM16" s="123">
        <v>0</v>
      </c>
      <c r="CN16" s="123">
        <v>1</v>
      </c>
      <c r="CO16" s="123">
        <v>20</v>
      </c>
      <c r="CP16" s="123">
        <v>1</v>
      </c>
      <c r="CQ16" s="123">
        <v>100</v>
      </c>
      <c r="CR16" s="123">
        <v>1</v>
      </c>
      <c r="CS16" s="123">
        <v>0</v>
      </c>
      <c r="CT16" s="123">
        <v>0</v>
      </c>
      <c r="CU16" s="123">
        <v>0</v>
      </c>
      <c r="CV16" s="123">
        <v>0</v>
      </c>
      <c r="CW16" s="123">
        <v>0</v>
      </c>
      <c r="CX16" s="123">
        <v>0</v>
      </c>
      <c r="CY16" s="123">
        <v>0</v>
      </c>
      <c r="CZ16" s="123">
        <v>0</v>
      </c>
      <c r="DA16" s="123">
        <v>5</v>
      </c>
      <c r="DB16" s="123">
        <v>100</v>
      </c>
      <c r="DC16" s="132">
        <v>9</v>
      </c>
      <c r="DD16" s="132">
        <v>9</v>
      </c>
      <c r="DE16" s="132">
        <v>100</v>
      </c>
      <c r="DF16" s="132">
        <v>8</v>
      </c>
      <c r="DG16" s="132">
        <v>1</v>
      </c>
      <c r="DH16" s="132">
        <v>0</v>
      </c>
      <c r="DI16" s="132">
        <v>1</v>
      </c>
      <c r="DJ16" s="132">
        <v>11.11</v>
      </c>
      <c r="DK16" s="132">
        <v>1</v>
      </c>
      <c r="DL16" s="132">
        <v>100</v>
      </c>
      <c r="DM16" s="132">
        <v>1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32">
        <v>0</v>
      </c>
      <c r="DU16" s="132">
        <v>0</v>
      </c>
      <c r="DV16" s="132">
        <v>9</v>
      </c>
      <c r="DW16" s="132">
        <v>100</v>
      </c>
      <c r="DX16" s="141">
        <v>7</v>
      </c>
      <c r="DY16" s="141">
        <v>7</v>
      </c>
      <c r="DZ16" s="141">
        <v>100</v>
      </c>
      <c r="EA16" s="141">
        <v>7</v>
      </c>
      <c r="EB16" s="141">
        <v>0</v>
      </c>
      <c r="EC16" s="141">
        <v>0</v>
      </c>
      <c r="ED16" s="141">
        <v>0</v>
      </c>
      <c r="EE16" s="141">
        <v>0</v>
      </c>
      <c r="EF16" s="141">
        <v>0</v>
      </c>
      <c r="EG16" s="141">
        <v>0</v>
      </c>
      <c r="EH16" s="141">
        <v>0</v>
      </c>
      <c r="EI16" s="141">
        <v>0</v>
      </c>
      <c r="EJ16" s="141">
        <v>0</v>
      </c>
      <c r="EK16" s="141">
        <v>0</v>
      </c>
      <c r="EL16" s="141">
        <v>0</v>
      </c>
      <c r="EM16" s="141">
        <v>0</v>
      </c>
      <c r="EN16" s="141">
        <v>0</v>
      </c>
      <c r="EO16" s="141">
        <v>0</v>
      </c>
      <c r="EP16" s="141">
        <v>0</v>
      </c>
      <c r="EQ16" s="141">
        <v>7</v>
      </c>
      <c r="ER16" s="141">
        <v>100</v>
      </c>
      <c r="ES16" s="81">
        <v>13</v>
      </c>
      <c r="ET16" s="81">
        <v>0</v>
      </c>
      <c r="EU16" s="81">
        <v>0</v>
      </c>
      <c r="EV16" s="81">
        <v>0</v>
      </c>
      <c r="EW16" s="81">
        <v>0</v>
      </c>
      <c r="EX16" s="81">
        <v>0</v>
      </c>
      <c r="EY16" s="81">
        <v>0</v>
      </c>
      <c r="EZ16" s="81">
        <v>0</v>
      </c>
      <c r="FA16" s="81">
        <v>0</v>
      </c>
      <c r="FB16" s="81">
        <v>0</v>
      </c>
      <c r="FC16" s="81">
        <v>0</v>
      </c>
      <c r="FD16" s="81">
        <v>0</v>
      </c>
      <c r="FE16" s="81">
        <v>0</v>
      </c>
      <c r="FF16" s="81">
        <v>0</v>
      </c>
      <c r="FG16" s="81">
        <v>0</v>
      </c>
      <c r="FH16" s="81">
        <v>0</v>
      </c>
      <c r="FI16" s="81">
        <v>0</v>
      </c>
      <c r="FJ16" s="81">
        <v>0</v>
      </c>
      <c r="FK16" s="81">
        <v>0</v>
      </c>
      <c r="FL16" s="81">
        <v>0</v>
      </c>
      <c r="FM16" s="81">
        <v>0</v>
      </c>
      <c r="FN16" s="53">
        <f t="shared" si="1"/>
        <v>58</v>
      </c>
      <c r="FO16" s="53">
        <f t="shared" si="2"/>
        <v>58</v>
      </c>
      <c r="FP16" s="40">
        <f t="shared" si="3"/>
        <v>100</v>
      </c>
      <c r="FQ16" s="53">
        <f t="shared" si="4"/>
        <v>53</v>
      </c>
      <c r="FR16" s="53">
        <f t="shared" si="5"/>
        <v>5</v>
      </c>
      <c r="FS16" s="53">
        <f t="shared" si="6"/>
        <v>0</v>
      </c>
      <c r="FT16" s="53">
        <f t="shared" si="7"/>
        <v>5</v>
      </c>
      <c r="FU16" s="40">
        <f t="shared" si="8"/>
        <v>8.6206896551724146</v>
      </c>
      <c r="FV16" s="53">
        <f t="shared" si="9"/>
        <v>5</v>
      </c>
      <c r="FW16" s="40">
        <f t="shared" si="10"/>
        <v>100</v>
      </c>
      <c r="FX16" s="53">
        <f t="shared" si="11"/>
        <v>5</v>
      </c>
      <c r="FY16" s="53">
        <f t="shared" si="12"/>
        <v>0</v>
      </c>
      <c r="FZ16" s="53">
        <f t="shared" si="13"/>
        <v>0</v>
      </c>
      <c r="GA16" s="53">
        <f t="shared" si="14"/>
        <v>0</v>
      </c>
      <c r="GB16" s="53">
        <f t="shared" si="15"/>
        <v>0</v>
      </c>
      <c r="GC16" s="53">
        <f t="shared" si="16"/>
        <v>0</v>
      </c>
      <c r="GD16" s="53">
        <f t="shared" si="17"/>
        <v>0</v>
      </c>
      <c r="GE16" s="53">
        <f t="shared" si="18"/>
        <v>0</v>
      </c>
      <c r="GF16" s="53">
        <f t="shared" si="19"/>
        <v>0</v>
      </c>
      <c r="GG16" s="53">
        <f t="shared" si="20"/>
        <v>58</v>
      </c>
      <c r="GH16" s="40">
        <f t="shared" si="21"/>
        <v>100</v>
      </c>
    </row>
    <row r="17" spans="1:190">
      <c r="A17" s="34" t="s">
        <v>167</v>
      </c>
      <c r="B17" s="86">
        <v>18</v>
      </c>
      <c r="C17" s="86">
        <v>18</v>
      </c>
      <c r="D17" s="86">
        <v>100</v>
      </c>
      <c r="E17" s="86">
        <v>15</v>
      </c>
      <c r="F17" s="86">
        <v>3</v>
      </c>
      <c r="G17" s="86">
        <v>0</v>
      </c>
      <c r="H17" s="86">
        <v>3</v>
      </c>
      <c r="I17" s="86">
        <v>16.670000000000002</v>
      </c>
      <c r="J17" s="86">
        <v>3</v>
      </c>
      <c r="K17" s="86">
        <v>100</v>
      </c>
      <c r="L17" s="86">
        <v>3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18</v>
      </c>
      <c r="V17" s="86">
        <v>100</v>
      </c>
      <c r="W17" s="96">
        <v>18</v>
      </c>
      <c r="X17" s="96">
        <v>18</v>
      </c>
      <c r="Y17" s="96">
        <v>100</v>
      </c>
      <c r="Z17" s="96">
        <v>12</v>
      </c>
      <c r="AA17" s="96">
        <v>6</v>
      </c>
      <c r="AB17" s="96">
        <v>0</v>
      </c>
      <c r="AC17" s="96">
        <v>6</v>
      </c>
      <c r="AD17" s="96">
        <v>33.33</v>
      </c>
      <c r="AE17" s="96">
        <v>6</v>
      </c>
      <c r="AF17" s="96">
        <v>100</v>
      </c>
      <c r="AG17" s="96">
        <v>5</v>
      </c>
      <c r="AH17" s="96">
        <v>1</v>
      </c>
      <c r="AI17" s="96">
        <v>0</v>
      </c>
      <c r="AJ17" s="96">
        <v>0</v>
      </c>
      <c r="AK17" s="96">
        <v>1</v>
      </c>
      <c r="AL17" s="96">
        <v>0</v>
      </c>
      <c r="AM17" s="96">
        <v>0</v>
      </c>
      <c r="AN17" s="96">
        <v>0</v>
      </c>
      <c r="AO17" s="96">
        <v>0</v>
      </c>
      <c r="AP17" s="96">
        <v>17</v>
      </c>
      <c r="AQ17" s="96">
        <v>94.44</v>
      </c>
      <c r="AR17" s="105">
        <v>22</v>
      </c>
      <c r="AS17" s="105">
        <v>22</v>
      </c>
      <c r="AT17" s="105">
        <v>100</v>
      </c>
      <c r="AU17" s="105">
        <v>17</v>
      </c>
      <c r="AV17" s="105">
        <v>5</v>
      </c>
      <c r="AW17" s="105">
        <v>0</v>
      </c>
      <c r="AX17" s="105">
        <v>5</v>
      </c>
      <c r="AY17" s="105">
        <v>22.73</v>
      </c>
      <c r="AZ17" s="105">
        <v>5</v>
      </c>
      <c r="BA17" s="105">
        <v>100</v>
      </c>
      <c r="BB17" s="105">
        <v>5</v>
      </c>
      <c r="BC17" s="105">
        <v>0</v>
      </c>
      <c r="BD17" s="105">
        <v>0</v>
      </c>
      <c r="BE17" s="105">
        <v>0</v>
      </c>
      <c r="BF17" s="105">
        <v>0</v>
      </c>
      <c r="BG17" s="105">
        <v>0</v>
      </c>
      <c r="BH17" s="105">
        <v>0</v>
      </c>
      <c r="BI17" s="105">
        <v>0</v>
      </c>
      <c r="BJ17" s="105">
        <v>0</v>
      </c>
      <c r="BK17" s="105">
        <v>22</v>
      </c>
      <c r="BL17" s="105">
        <v>100</v>
      </c>
      <c r="BM17" s="114">
        <v>11</v>
      </c>
      <c r="BN17" s="114">
        <v>11</v>
      </c>
      <c r="BO17" s="114">
        <v>100</v>
      </c>
      <c r="BP17" s="114">
        <v>7</v>
      </c>
      <c r="BQ17" s="114">
        <v>4</v>
      </c>
      <c r="BR17" s="114">
        <v>0</v>
      </c>
      <c r="BS17" s="114">
        <v>4</v>
      </c>
      <c r="BT17" s="114">
        <v>36.36</v>
      </c>
      <c r="BU17" s="114">
        <v>2</v>
      </c>
      <c r="BV17" s="114">
        <v>50</v>
      </c>
      <c r="BW17" s="114">
        <v>2</v>
      </c>
      <c r="BX17" s="114">
        <v>0</v>
      </c>
      <c r="BY17" s="114">
        <v>0</v>
      </c>
      <c r="BZ17" s="114">
        <v>0</v>
      </c>
      <c r="CA17" s="114">
        <v>0</v>
      </c>
      <c r="CB17" s="114">
        <v>0</v>
      </c>
      <c r="CC17" s="114">
        <v>0</v>
      </c>
      <c r="CD17" s="114">
        <v>0</v>
      </c>
      <c r="CE17" s="114">
        <v>2</v>
      </c>
      <c r="CF17" s="114">
        <v>9</v>
      </c>
      <c r="CG17" s="114">
        <v>81.819999999999993</v>
      </c>
      <c r="CH17" s="123">
        <v>19</v>
      </c>
      <c r="CI17" s="123">
        <v>3</v>
      </c>
      <c r="CJ17" s="123">
        <v>15.79</v>
      </c>
      <c r="CK17" s="123">
        <v>1</v>
      </c>
      <c r="CL17" s="123">
        <v>2</v>
      </c>
      <c r="CM17" s="123">
        <v>0</v>
      </c>
      <c r="CN17" s="123">
        <v>2</v>
      </c>
      <c r="CO17" s="123">
        <v>66.67</v>
      </c>
      <c r="CP17" s="123">
        <v>0</v>
      </c>
      <c r="CQ17" s="123">
        <v>0</v>
      </c>
      <c r="CR17" s="123">
        <v>0</v>
      </c>
      <c r="CS17" s="123">
        <v>0</v>
      </c>
      <c r="CT17" s="123">
        <v>0</v>
      </c>
      <c r="CU17" s="123">
        <v>0</v>
      </c>
      <c r="CV17" s="123">
        <v>0</v>
      </c>
      <c r="CW17" s="123">
        <v>0</v>
      </c>
      <c r="CX17" s="123">
        <v>0</v>
      </c>
      <c r="CY17" s="123">
        <v>0</v>
      </c>
      <c r="CZ17" s="123">
        <v>2</v>
      </c>
      <c r="DA17" s="123">
        <v>1</v>
      </c>
      <c r="DB17" s="123">
        <v>33.33</v>
      </c>
      <c r="DC17" s="132">
        <v>12</v>
      </c>
      <c r="DD17" s="132">
        <v>3</v>
      </c>
      <c r="DE17" s="132">
        <v>25</v>
      </c>
      <c r="DF17" s="132">
        <v>3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3</v>
      </c>
      <c r="DW17" s="132">
        <v>100</v>
      </c>
      <c r="DX17" s="141">
        <v>16</v>
      </c>
      <c r="DY17" s="141">
        <v>0</v>
      </c>
      <c r="DZ17" s="141">
        <v>0</v>
      </c>
      <c r="EA17" s="141">
        <v>0</v>
      </c>
      <c r="EB17" s="141">
        <v>0</v>
      </c>
      <c r="EC17" s="141">
        <v>0</v>
      </c>
      <c r="ED17" s="141">
        <v>0</v>
      </c>
      <c r="EE17" s="141">
        <v>0</v>
      </c>
      <c r="EF17" s="141">
        <v>0</v>
      </c>
      <c r="EG17" s="141">
        <v>0</v>
      </c>
      <c r="EH17" s="141">
        <v>0</v>
      </c>
      <c r="EI17" s="141">
        <v>0</v>
      </c>
      <c r="EJ17" s="141">
        <v>0</v>
      </c>
      <c r="EK17" s="141">
        <v>0</v>
      </c>
      <c r="EL17" s="141">
        <v>0</v>
      </c>
      <c r="EM17" s="141">
        <v>0</v>
      </c>
      <c r="EN17" s="141">
        <v>0</v>
      </c>
      <c r="EO17" s="141">
        <v>0</v>
      </c>
      <c r="EP17" s="141">
        <v>0</v>
      </c>
      <c r="EQ17" s="141">
        <v>0</v>
      </c>
      <c r="ER17" s="141">
        <v>0</v>
      </c>
      <c r="ES17" s="81">
        <v>21</v>
      </c>
      <c r="ET17" s="81">
        <v>0</v>
      </c>
      <c r="EU17" s="81">
        <v>0</v>
      </c>
      <c r="EV17" s="81">
        <v>0</v>
      </c>
      <c r="EW17" s="81">
        <v>0</v>
      </c>
      <c r="EX17" s="81">
        <v>0</v>
      </c>
      <c r="EY17" s="81">
        <v>0</v>
      </c>
      <c r="EZ17" s="81">
        <v>0</v>
      </c>
      <c r="FA17" s="81">
        <v>0</v>
      </c>
      <c r="FB17" s="81">
        <v>0</v>
      </c>
      <c r="FC17" s="81">
        <v>0</v>
      </c>
      <c r="FD17" s="81">
        <v>0</v>
      </c>
      <c r="FE17" s="81">
        <v>0</v>
      </c>
      <c r="FF17" s="81">
        <v>0</v>
      </c>
      <c r="FG17" s="81">
        <v>0</v>
      </c>
      <c r="FH17" s="81">
        <v>0</v>
      </c>
      <c r="FI17" s="81">
        <v>0</v>
      </c>
      <c r="FJ17" s="81">
        <v>0</v>
      </c>
      <c r="FK17" s="81">
        <v>0</v>
      </c>
      <c r="FL17" s="81">
        <v>0</v>
      </c>
      <c r="FM17" s="81">
        <v>0</v>
      </c>
      <c r="FN17" s="53">
        <f t="shared" si="1"/>
        <v>116</v>
      </c>
      <c r="FO17" s="53">
        <f t="shared" si="2"/>
        <v>75</v>
      </c>
      <c r="FP17" s="40">
        <f t="shared" si="3"/>
        <v>64.65517241379311</v>
      </c>
      <c r="FQ17" s="53">
        <f t="shared" si="4"/>
        <v>55</v>
      </c>
      <c r="FR17" s="53">
        <f t="shared" si="5"/>
        <v>20</v>
      </c>
      <c r="FS17" s="53">
        <f t="shared" si="6"/>
        <v>0</v>
      </c>
      <c r="FT17" s="53">
        <f t="shared" si="7"/>
        <v>20</v>
      </c>
      <c r="FU17" s="40">
        <f t="shared" si="8"/>
        <v>26.666666666666668</v>
      </c>
      <c r="FV17" s="53">
        <f t="shared" si="9"/>
        <v>16</v>
      </c>
      <c r="FW17" s="40">
        <f t="shared" si="10"/>
        <v>80</v>
      </c>
      <c r="FX17" s="53">
        <f t="shared" si="11"/>
        <v>15</v>
      </c>
      <c r="FY17" s="53">
        <f t="shared" si="12"/>
        <v>1</v>
      </c>
      <c r="FZ17" s="53">
        <f t="shared" si="13"/>
        <v>0</v>
      </c>
      <c r="GA17" s="53">
        <f t="shared" si="14"/>
        <v>0</v>
      </c>
      <c r="GB17" s="53">
        <f t="shared" si="15"/>
        <v>1</v>
      </c>
      <c r="GC17" s="53">
        <f t="shared" si="16"/>
        <v>0</v>
      </c>
      <c r="GD17" s="53">
        <f t="shared" si="17"/>
        <v>0</v>
      </c>
      <c r="GE17" s="53">
        <f t="shared" si="18"/>
        <v>0</v>
      </c>
      <c r="GF17" s="53">
        <f t="shared" si="19"/>
        <v>4</v>
      </c>
      <c r="GG17" s="53">
        <f t="shared" si="20"/>
        <v>70</v>
      </c>
      <c r="GH17" s="40">
        <f t="shared" si="21"/>
        <v>93.333333333333329</v>
      </c>
    </row>
    <row r="18" spans="1:190">
      <c r="A18" s="34" t="s">
        <v>168</v>
      </c>
      <c r="B18" s="86">
        <v>16</v>
      </c>
      <c r="C18" s="86">
        <v>16</v>
      </c>
      <c r="D18" s="86">
        <v>100</v>
      </c>
      <c r="E18" s="86">
        <v>15</v>
      </c>
      <c r="F18" s="86">
        <v>1</v>
      </c>
      <c r="G18" s="86">
        <v>0</v>
      </c>
      <c r="H18" s="86">
        <v>1</v>
      </c>
      <c r="I18" s="86">
        <v>6.25</v>
      </c>
      <c r="J18" s="86">
        <v>1</v>
      </c>
      <c r="K18" s="86">
        <v>100</v>
      </c>
      <c r="L18" s="86">
        <v>1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16</v>
      </c>
      <c r="V18" s="86">
        <v>100</v>
      </c>
      <c r="W18" s="96">
        <v>12</v>
      </c>
      <c r="X18" s="96">
        <v>11</v>
      </c>
      <c r="Y18" s="96">
        <v>91.67</v>
      </c>
      <c r="Z18" s="96">
        <v>11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11</v>
      </c>
      <c r="AQ18" s="96">
        <v>100</v>
      </c>
      <c r="AR18" s="105">
        <v>13</v>
      </c>
      <c r="AS18" s="105">
        <v>13</v>
      </c>
      <c r="AT18" s="105">
        <v>100</v>
      </c>
      <c r="AU18" s="105">
        <v>13</v>
      </c>
      <c r="AV18" s="105">
        <v>0</v>
      </c>
      <c r="AW18" s="105">
        <v>0</v>
      </c>
      <c r="AX18" s="105">
        <v>0</v>
      </c>
      <c r="AY18" s="105">
        <v>0</v>
      </c>
      <c r="AZ18" s="105">
        <v>0</v>
      </c>
      <c r="BA18" s="105">
        <v>0</v>
      </c>
      <c r="BB18" s="105">
        <v>0</v>
      </c>
      <c r="BC18" s="105">
        <v>0</v>
      </c>
      <c r="BD18" s="105">
        <v>0</v>
      </c>
      <c r="BE18" s="105">
        <v>0</v>
      </c>
      <c r="BF18" s="105">
        <v>0</v>
      </c>
      <c r="BG18" s="105">
        <v>0</v>
      </c>
      <c r="BH18" s="105">
        <v>0</v>
      </c>
      <c r="BI18" s="105">
        <v>0</v>
      </c>
      <c r="BJ18" s="105">
        <v>0</v>
      </c>
      <c r="BK18" s="105">
        <v>13</v>
      </c>
      <c r="BL18" s="105">
        <v>100</v>
      </c>
      <c r="BM18" s="114">
        <v>20</v>
      </c>
      <c r="BN18" s="114">
        <v>20</v>
      </c>
      <c r="BO18" s="114">
        <v>100</v>
      </c>
      <c r="BP18" s="114">
        <v>18</v>
      </c>
      <c r="BQ18" s="114">
        <v>2</v>
      </c>
      <c r="BR18" s="114">
        <v>0</v>
      </c>
      <c r="BS18" s="114">
        <v>2</v>
      </c>
      <c r="BT18" s="114">
        <v>10</v>
      </c>
      <c r="BU18" s="114">
        <v>2</v>
      </c>
      <c r="BV18" s="114">
        <v>100</v>
      </c>
      <c r="BW18" s="114">
        <v>2</v>
      </c>
      <c r="BX18" s="114">
        <v>0</v>
      </c>
      <c r="BY18" s="114">
        <v>0</v>
      </c>
      <c r="BZ18" s="114">
        <v>0</v>
      </c>
      <c r="CA18" s="114">
        <v>0</v>
      </c>
      <c r="CB18" s="114">
        <v>0</v>
      </c>
      <c r="CC18" s="114">
        <v>0</v>
      </c>
      <c r="CD18" s="114">
        <v>0</v>
      </c>
      <c r="CE18" s="114">
        <v>0</v>
      </c>
      <c r="CF18" s="114">
        <v>20</v>
      </c>
      <c r="CG18" s="114">
        <v>100</v>
      </c>
      <c r="CH18" s="123">
        <v>13</v>
      </c>
      <c r="CI18" s="123">
        <v>13</v>
      </c>
      <c r="CJ18" s="123">
        <v>100</v>
      </c>
      <c r="CK18" s="123">
        <v>12</v>
      </c>
      <c r="CL18" s="123">
        <v>1</v>
      </c>
      <c r="CM18" s="123">
        <v>0</v>
      </c>
      <c r="CN18" s="123">
        <v>1</v>
      </c>
      <c r="CO18" s="123">
        <v>7.69</v>
      </c>
      <c r="CP18" s="123">
        <v>0</v>
      </c>
      <c r="CQ18" s="123">
        <v>0</v>
      </c>
      <c r="CR18" s="123">
        <v>0</v>
      </c>
      <c r="CS18" s="123">
        <v>0</v>
      </c>
      <c r="CT18" s="123">
        <v>0</v>
      </c>
      <c r="CU18" s="123">
        <v>0</v>
      </c>
      <c r="CV18" s="123">
        <v>0</v>
      </c>
      <c r="CW18" s="123">
        <v>0</v>
      </c>
      <c r="CX18" s="123">
        <v>0</v>
      </c>
      <c r="CY18" s="123">
        <v>0</v>
      </c>
      <c r="CZ18" s="123">
        <v>1</v>
      </c>
      <c r="DA18" s="123">
        <v>12</v>
      </c>
      <c r="DB18" s="123">
        <v>92.31</v>
      </c>
      <c r="DC18" s="132">
        <v>23</v>
      </c>
      <c r="DD18" s="132">
        <v>3</v>
      </c>
      <c r="DE18" s="132">
        <v>13.04</v>
      </c>
      <c r="DF18" s="132">
        <v>3</v>
      </c>
      <c r="DG18" s="132">
        <v>0</v>
      </c>
      <c r="DH18" s="132">
        <v>0</v>
      </c>
      <c r="DI18" s="132">
        <v>0</v>
      </c>
      <c r="DJ18" s="132">
        <v>0</v>
      </c>
      <c r="DK18" s="132">
        <v>0</v>
      </c>
      <c r="DL18" s="132">
        <v>0</v>
      </c>
      <c r="DM18" s="132">
        <v>0</v>
      </c>
      <c r="DN18" s="132">
        <v>0</v>
      </c>
      <c r="DO18" s="132">
        <v>0</v>
      </c>
      <c r="DP18" s="132">
        <v>0</v>
      </c>
      <c r="DQ18" s="132">
        <v>0</v>
      </c>
      <c r="DR18" s="132">
        <v>0</v>
      </c>
      <c r="DS18" s="132">
        <v>0</v>
      </c>
      <c r="DT18" s="132">
        <v>0</v>
      </c>
      <c r="DU18" s="132">
        <v>0</v>
      </c>
      <c r="DV18" s="132">
        <v>3</v>
      </c>
      <c r="DW18" s="132">
        <v>100</v>
      </c>
      <c r="DX18" s="141">
        <v>6</v>
      </c>
      <c r="DY18" s="141">
        <v>6</v>
      </c>
      <c r="DZ18" s="141">
        <v>100</v>
      </c>
      <c r="EA18" s="141">
        <v>5</v>
      </c>
      <c r="EB18" s="141">
        <v>1</v>
      </c>
      <c r="EC18" s="141">
        <v>0</v>
      </c>
      <c r="ED18" s="141">
        <v>1</v>
      </c>
      <c r="EE18" s="141">
        <v>16.670000000000002</v>
      </c>
      <c r="EF18" s="141">
        <v>0</v>
      </c>
      <c r="EG18" s="141">
        <v>0</v>
      </c>
      <c r="EH18" s="141">
        <v>0</v>
      </c>
      <c r="EI18" s="141">
        <v>0</v>
      </c>
      <c r="EJ18" s="141">
        <v>0</v>
      </c>
      <c r="EK18" s="141">
        <v>0</v>
      </c>
      <c r="EL18" s="141">
        <v>0</v>
      </c>
      <c r="EM18" s="141">
        <v>0</v>
      </c>
      <c r="EN18" s="141">
        <v>0</v>
      </c>
      <c r="EO18" s="141">
        <v>1</v>
      </c>
      <c r="EP18" s="141">
        <v>0</v>
      </c>
      <c r="EQ18" s="141">
        <v>5</v>
      </c>
      <c r="ER18" s="141">
        <v>83.33</v>
      </c>
      <c r="ES18" s="81">
        <v>15</v>
      </c>
      <c r="ET18" s="81">
        <v>0</v>
      </c>
      <c r="EU18" s="81">
        <v>0</v>
      </c>
      <c r="EV18" s="81">
        <v>0</v>
      </c>
      <c r="EW18" s="81">
        <v>0</v>
      </c>
      <c r="EX18" s="81">
        <v>0</v>
      </c>
      <c r="EY18" s="81">
        <v>0</v>
      </c>
      <c r="EZ18" s="81">
        <v>0</v>
      </c>
      <c r="FA18" s="81">
        <v>0</v>
      </c>
      <c r="FB18" s="81">
        <v>0</v>
      </c>
      <c r="FC18" s="81">
        <v>0</v>
      </c>
      <c r="FD18" s="81">
        <v>0</v>
      </c>
      <c r="FE18" s="81">
        <v>0</v>
      </c>
      <c r="FF18" s="81">
        <v>0</v>
      </c>
      <c r="FG18" s="81">
        <v>0</v>
      </c>
      <c r="FH18" s="81">
        <v>0</v>
      </c>
      <c r="FI18" s="81">
        <v>0</v>
      </c>
      <c r="FJ18" s="81">
        <v>0</v>
      </c>
      <c r="FK18" s="81">
        <v>0</v>
      </c>
      <c r="FL18" s="81">
        <v>0</v>
      </c>
      <c r="FM18" s="81">
        <v>0</v>
      </c>
      <c r="FN18" s="53">
        <f t="shared" si="1"/>
        <v>103</v>
      </c>
      <c r="FO18" s="53">
        <f t="shared" si="2"/>
        <v>82</v>
      </c>
      <c r="FP18" s="40">
        <f t="shared" si="3"/>
        <v>79.611650485436897</v>
      </c>
      <c r="FQ18" s="53">
        <f t="shared" si="4"/>
        <v>77</v>
      </c>
      <c r="FR18" s="53">
        <f t="shared" si="5"/>
        <v>5</v>
      </c>
      <c r="FS18" s="53">
        <f t="shared" si="6"/>
        <v>0</v>
      </c>
      <c r="FT18" s="53">
        <f t="shared" si="7"/>
        <v>5</v>
      </c>
      <c r="FU18" s="40">
        <f t="shared" si="8"/>
        <v>6.0975609756097562</v>
      </c>
      <c r="FV18" s="53">
        <f t="shared" si="9"/>
        <v>3</v>
      </c>
      <c r="FW18" s="40">
        <f t="shared" si="10"/>
        <v>60</v>
      </c>
      <c r="FX18" s="53">
        <f t="shared" si="11"/>
        <v>3</v>
      </c>
      <c r="FY18" s="53">
        <f t="shared" si="12"/>
        <v>0</v>
      </c>
      <c r="FZ18" s="53">
        <f t="shared" si="13"/>
        <v>0</v>
      </c>
      <c r="GA18" s="53">
        <f t="shared" si="14"/>
        <v>0</v>
      </c>
      <c r="GB18" s="53">
        <f t="shared" si="15"/>
        <v>0</v>
      </c>
      <c r="GC18" s="53">
        <f t="shared" si="16"/>
        <v>0</v>
      </c>
      <c r="GD18" s="53">
        <f t="shared" si="17"/>
        <v>0</v>
      </c>
      <c r="GE18" s="53">
        <f t="shared" si="18"/>
        <v>1</v>
      </c>
      <c r="GF18" s="53">
        <f t="shared" si="19"/>
        <v>1</v>
      </c>
      <c r="GG18" s="53">
        <f t="shared" si="20"/>
        <v>80</v>
      </c>
      <c r="GH18" s="40">
        <f t="shared" si="21"/>
        <v>97.560975609756099</v>
      </c>
    </row>
    <row r="19" spans="1:190">
      <c r="A19" s="34" t="s">
        <v>169</v>
      </c>
      <c r="B19" s="86">
        <v>23</v>
      </c>
      <c r="C19" s="86">
        <v>23</v>
      </c>
      <c r="D19" s="86">
        <v>100</v>
      </c>
      <c r="E19" s="86">
        <v>20</v>
      </c>
      <c r="F19" s="86">
        <v>3</v>
      </c>
      <c r="G19" s="86">
        <v>0</v>
      </c>
      <c r="H19" s="86">
        <v>3</v>
      </c>
      <c r="I19" s="86">
        <v>13.04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3</v>
      </c>
      <c r="U19" s="86">
        <v>20</v>
      </c>
      <c r="V19" s="86">
        <v>86.96</v>
      </c>
      <c r="W19" s="96">
        <v>23</v>
      </c>
      <c r="X19" s="96">
        <v>22</v>
      </c>
      <c r="Y19" s="96">
        <v>95.65</v>
      </c>
      <c r="Z19" s="96">
        <v>19</v>
      </c>
      <c r="AA19" s="96">
        <v>3</v>
      </c>
      <c r="AB19" s="96">
        <v>0</v>
      </c>
      <c r="AC19" s="96">
        <v>3</v>
      </c>
      <c r="AD19" s="96">
        <v>13.64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3</v>
      </c>
      <c r="AP19" s="96">
        <v>19</v>
      </c>
      <c r="AQ19" s="96">
        <v>86.36</v>
      </c>
      <c r="AR19" s="105">
        <v>19</v>
      </c>
      <c r="AS19" s="105">
        <v>19</v>
      </c>
      <c r="AT19" s="105">
        <v>100</v>
      </c>
      <c r="AU19" s="105">
        <v>18</v>
      </c>
      <c r="AV19" s="105">
        <v>1</v>
      </c>
      <c r="AW19" s="105">
        <v>0</v>
      </c>
      <c r="AX19" s="105">
        <v>1</v>
      </c>
      <c r="AY19" s="105">
        <v>5.26</v>
      </c>
      <c r="AZ19" s="105">
        <v>0</v>
      </c>
      <c r="BA19" s="105">
        <v>0</v>
      </c>
      <c r="BB19" s="105">
        <v>0</v>
      </c>
      <c r="BC19" s="105">
        <v>0</v>
      </c>
      <c r="BD19" s="105">
        <v>0</v>
      </c>
      <c r="BE19" s="105">
        <v>0</v>
      </c>
      <c r="BF19" s="105">
        <v>0</v>
      </c>
      <c r="BG19" s="105">
        <v>0</v>
      </c>
      <c r="BH19" s="105">
        <v>0</v>
      </c>
      <c r="BI19" s="105">
        <v>0</v>
      </c>
      <c r="BJ19" s="105">
        <v>1</v>
      </c>
      <c r="BK19" s="105">
        <v>18</v>
      </c>
      <c r="BL19" s="105">
        <v>94.74</v>
      </c>
      <c r="BM19" s="114">
        <v>25</v>
      </c>
      <c r="BN19" s="114">
        <v>6</v>
      </c>
      <c r="BO19" s="114">
        <v>24</v>
      </c>
      <c r="BP19" s="114">
        <v>6</v>
      </c>
      <c r="BQ19" s="114">
        <v>0</v>
      </c>
      <c r="BR19" s="114">
        <v>0</v>
      </c>
      <c r="BS19" s="114">
        <v>0</v>
      </c>
      <c r="BT19" s="114">
        <v>0</v>
      </c>
      <c r="BU19" s="114">
        <v>0</v>
      </c>
      <c r="BV19" s="114">
        <v>0</v>
      </c>
      <c r="BW19" s="114">
        <v>0</v>
      </c>
      <c r="BX19" s="114">
        <v>0</v>
      </c>
      <c r="BY19" s="114">
        <v>0</v>
      </c>
      <c r="BZ19" s="114">
        <v>0</v>
      </c>
      <c r="CA19" s="114">
        <v>0</v>
      </c>
      <c r="CB19" s="114">
        <v>0</v>
      </c>
      <c r="CC19" s="114">
        <v>0</v>
      </c>
      <c r="CD19" s="114">
        <v>0</v>
      </c>
      <c r="CE19" s="114">
        <v>0</v>
      </c>
      <c r="CF19" s="114">
        <v>6</v>
      </c>
      <c r="CG19" s="114">
        <v>100</v>
      </c>
      <c r="CH19" s="123">
        <v>18</v>
      </c>
      <c r="CI19" s="123">
        <v>1</v>
      </c>
      <c r="CJ19" s="123">
        <v>5.56</v>
      </c>
      <c r="CK19" s="123">
        <v>1</v>
      </c>
      <c r="CL19" s="123">
        <v>0</v>
      </c>
      <c r="CM19" s="123">
        <v>0</v>
      </c>
      <c r="CN19" s="123">
        <v>0</v>
      </c>
      <c r="CO19" s="123">
        <v>0</v>
      </c>
      <c r="CP19" s="123">
        <v>0</v>
      </c>
      <c r="CQ19" s="123">
        <v>0</v>
      </c>
      <c r="CR19" s="123">
        <v>0</v>
      </c>
      <c r="CS19" s="123">
        <v>0</v>
      </c>
      <c r="CT19" s="123">
        <v>0</v>
      </c>
      <c r="CU19" s="123">
        <v>0</v>
      </c>
      <c r="CV19" s="123">
        <v>0</v>
      </c>
      <c r="CW19" s="123">
        <v>0</v>
      </c>
      <c r="CX19" s="123">
        <v>0</v>
      </c>
      <c r="CY19" s="123">
        <v>0</v>
      </c>
      <c r="CZ19" s="123">
        <v>0</v>
      </c>
      <c r="DA19" s="123">
        <v>1</v>
      </c>
      <c r="DB19" s="123">
        <v>100</v>
      </c>
      <c r="DC19" s="132">
        <v>19</v>
      </c>
      <c r="DD19" s="132">
        <v>3</v>
      </c>
      <c r="DE19" s="132">
        <v>15.79</v>
      </c>
      <c r="DF19" s="132">
        <v>3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3</v>
      </c>
      <c r="DW19" s="132">
        <v>100</v>
      </c>
      <c r="DX19" s="141">
        <v>31</v>
      </c>
      <c r="DY19" s="141">
        <v>0</v>
      </c>
      <c r="DZ19" s="141">
        <v>0</v>
      </c>
      <c r="EA19" s="141">
        <v>0</v>
      </c>
      <c r="EB19" s="141">
        <v>0</v>
      </c>
      <c r="EC19" s="141">
        <v>0</v>
      </c>
      <c r="ED19" s="141">
        <v>0</v>
      </c>
      <c r="EE19" s="141">
        <v>0</v>
      </c>
      <c r="EF19" s="141">
        <v>0</v>
      </c>
      <c r="EG19" s="141">
        <v>0</v>
      </c>
      <c r="EH19" s="141">
        <v>0</v>
      </c>
      <c r="EI19" s="141">
        <v>0</v>
      </c>
      <c r="EJ19" s="141">
        <v>0</v>
      </c>
      <c r="EK19" s="141">
        <v>0</v>
      </c>
      <c r="EL19" s="141">
        <v>0</v>
      </c>
      <c r="EM19" s="141">
        <v>0</v>
      </c>
      <c r="EN19" s="141">
        <v>0</v>
      </c>
      <c r="EO19" s="141">
        <v>0</v>
      </c>
      <c r="EP19" s="141">
        <v>0</v>
      </c>
      <c r="EQ19" s="141">
        <v>0</v>
      </c>
      <c r="ER19" s="141">
        <v>0</v>
      </c>
      <c r="ES19" s="81">
        <v>22</v>
      </c>
      <c r="ET19" s="81">
        <v>0</v>
      </c>
      <c r="EU19" s="81">
        <v>0</v>
      </c>
      <c r="EV19" s="81">
        <v>0</v>
      </c>
      <c r="EW19" s="81">
        <v>0</v>
      </c>
      <c r="EX19" s="81">
        <v>0</v>
      </c>
      <c r="EY19" s="81">
        <v>0</v>
      </c>
      <c r="EZ19" s="81">
        <v>0</v>
      </c>
      <c r="FA19" s="81">
        <v>0</v>
      </c>
      <c r="FB19" s="81">
        <v>0</v>
      </c>
      <c r="FC19" s="81">
        <v>0</v>
      </c>
      <c r="FD19" s="81">
        <v>0</v>
      </c>
      <c r="FE19" s="81">
        <v>0</v>
      </c>
      <c r="FF19" s="81">
        <v>0</v>
      </c>
      <c r="FG19" s="81">
        <v>0</v>
      </c>
      <c r="FH19" s="81">
        <v>0</v>
      </c>
      <c r="FI19" s="81">
        <v>0</v>
      </c>
      <c r="FJ19" s="81">
        <v>0</v>
      </c>
      <c r="FK19" s="81">
        <v>0</v>
      </c>
      <c r="FL19" s="81">
        <v>0</v>
      </c>
      <c r="FM19" s="81">
        <v>0</v>
      </c>
      <c r="FN19" s="53">
        <f t="shared" si="1"/>
        <v>158</v>
      </c>
      <c r="FO19" s="53">
        <f t="shared" si="2"/>
        <v>74</v>
      </c>
      <c r="FP19" s="40">
        <f t="shared" si="3"/>
        <v>46.835443037974684</v>
      </c>
      <c r="FQ19" s="53">
        <f t="shared" si="4"/>
        <v>67</v>
      </c>
      <c r="FR19" s="53">
        <f t="shared" si="5"/>
        <v>7</v>
      </c>
      <c r="FS19" s="53">
        <f t="shared" si="6"/>
        <v>0</v>
      </c>
      <c r="FT19" s="53">
        <f t="shared" si="7"/>
        <v>7</v>
      </c>
      <c r="FU19" s="40">
        <f t="shared" si="8"/>
        <v>9.4594594594594597</v>
      </c>
      <c r="FV19" s="53">
        <f t="shared" si="9"/>
        <v>0</v>
      </c>
      <c r="FW19" s="40">
        <f t="shared" si="10"/>
        <v>0</v>
      </c>
      <c r="FX19" s="53">
        <f t="shared" si="11"/>
        <v>0</v>
      </c>
      <c r="FY19" s="53">
        <f t="shared" si="12"/>
        <v>0</v>
      </c>
      <c r="FZ19" s="53">
        <f t="shared" si="13"/>
        <v>0</v>
      </c>
      <c r="GA19" s="53">
        <f t="shared" si="14"/>
        <v>0</v>
      </c>
      <c r="GB19" s="53">
        <f t="shared" si="15"/>
        <v>0</v>
      </c>
      <c r="GC19" s="53">
        <f t="shared" si="16"/>
        <v>0</v>
      </c>
      <c r="GD19" s="53">
        <f t="shared" si="17"/>
        <v>0</v>
      </c>
      <c r="GE19" s="53">
        <f t="shared" si="18"/>
        <v>0</v>
      </c>
      <c r="GF19" s="53">
        <f t="shared" si="19"/>
        <v>7</v>
      </c>
      <c r="GG19" s="53">
        <f t="shared" si="20"/>
        <v>67</v>
      </c>
      <c r="GH19" s="40">
        <f t="shared" si="21"/>
        <v>90.540540540540547</v>
      </c>
    </row>
    <row r="20" spans="1:190">
      <c r="A20" s="34" t="s">
        <v>170</v>
      </c>
      <c r="B20" s="86">
        <v>9</v>
      </c>
      <c r="C20" s="86">
        <v>9</v>
      </c>
      <c r="D20" s="86">
        <v>100</v>
      </c>
      <c r="E20" s="86">
        <v>9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9</v>
      </c>
      <c r="V20" s="86">
        <v>100</v>
      </c>
      <c r="W20" s="96">
        <v>20</v>
      </c>
      <c r="X20" s="96">
        <v>20</v>
      </c>
      <c r="Y20" s="96">
        <v>100</v>
      </c>
      <c r="Z20" s="96">
        <v>18</v>
      </c>
      <c r="AA20" s="96">
        <v>2</v>
      </c>
      <c r="AB20" s="96">
        <v>0</v>
      </c>
      <c r="AC20" s="96">
        <v>2</v>
      </c>
      <c r="AD20" s="96">
        <v>10</v>
      </c>
      <c r="AE20" s="96">
        <v>2</v>
      </c>
      <c r="AF20" s="96">
        <v>100</v>
      </c>
      <c r="AG20" s="96">
        <v>2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96">
        <v>20</v>
      </c>
      <c r="AQ20" s="96">
        <v>100</v>
      </c>
      <c r="AR20" s="105">
        <v>8</v>
      </c>
      <c r="AS20" s="105">
        <v>8</v>
      </c>
      <c r="AT20" s="105">
        <v>100</v>
      </c>
      <c r="AU20" s="105">
        <v>8</v>
      </c>
      <c r="AV20" s="105">
        <v>0</v>
      </c>
      <c r="AW20" s="105">
        <v>0</v>
      </c>
      <c r="AX20" s="105">
        <v>0</v>
      </c>
      <c r="AY20" s="105">
        <v>0</v>
      </c>
      <c r="AZ20" s="105">
        <v>0</v>
      </c>
      <c r="BA20" s="105">
        <v>0</v>
      </c>
      <c r="BB20" s="105">
        <v>0</v>
      </c>
      <c r="BC20" s="105">
        <v>0</v>
      </c>
      <c r="BD20" s="105">
        <v>0</v>
      </c>
      <c r="BE20" s="105">
        <v>0</v>
      </c>
      <c r="BF20" s="105">
        <v>0</v>
      </c>
      <c r="BG20" s="105">
        <v>0</v>
      </c>
      <c r="BH20" s="105">
        <v>0</v>
      </c>
      <c r="BI20" s="105">
        <v>0</v>
      </c>
      <c r="BJ20" s="105">
        <v>0</v>
      </c>
      <c r="BK20" s="105">
        <v>8</v>
      </c>
      <c r="BL20" s="105">
        <v>100</v>
      </c>
      <c r="BM20" s="114">
        <v>6</v>
      </c>
      <c r="BN20" s="114">
        <v>6</v>
      </c>
      <c r="BO20" s="114">
        <v>100</v>
      </c>
      <c r="BP20" s="114">
        <v>5</v>
      </c>
      <c r="BQ20" s="114">
        <v>1</v>
      </c>
      <c r="BR20" s="114">
        <v>0</v>
      </c>
      <c r="BS20" s="114">
        <v>1</v>
      </c>
      <c r="BT20" s="114">
        <v>16.670000000000002</v>
      </c>
      <c r="BU20" s="114">
        <v>0</v>
      </c>
      <c r="BV20" s="114">
        <v>0</v>
      </c>
      <c r="BW20" s="114">
        <v>0</v>
      </c>
      <c r="BX20" s="114">
        <v>0</v>
      </c>
      <c r="BY20" s="114">
        <v>0</v>
      </c>
      <c r="BZ20" s="114">
        <v>0</v>
      </c>
      <c r="CA20" s="114">
        <v>0</v>
      </c>
      <c r="CB20" s="114">
        <v>0</v>
      </c>
      <c r="CC20" s="114">
        <v>0</v>
      </c>
      <c r="CD20" s="114">
        <v>0</v>
      </c>
      <c r="CE20" s="114">
        <v>1</v>
      </c>
      <c r="CF20" s="114">
        <v>5</v>
      </c>
      <c r="CG20" s="114">
        <v>83.33</v>
      </c>
      <c r="CH20" s="123">
        <v>8</v>
      </c>
      <c r="CI20" s="123">
        <v>8</v>
      </c>
      <c r="CJ20" s="123">
        <v>100</v>
      </c>
      <c r="CK20" s="123">
        <v>6</v>
      </c>
      <c r="CL20" s="123">
        <v>2</v>
      </c>
      <c r="CM20" s="123">
        <v>0</v>
      </c>
      <c r="CN20" s="123">
        <v>2</v>
      </c>
      <c r="CO20" s="123">
        <v>25</v>
      </c>
      <c r="CP20" s="123">
        <v>2</v>
      </c>
      <c r="CQ20" s="123">
        <v>100</v>
      </c>
      <c r="CR20" s="123">
        <v>2</v>
      </c>
      <c r="CS20" s="123">
        <v>0</v>
      </c>
      <c r="CT20" s="123">
        <v>0</v>
      </c>
      <c r="CU20" s="123">
        <v>0</v>
      </c>
      <c r="CV20" s="123">
        <v>0</v>
      </c>
      <c r="CW20" s="123">
        <v>0</v>
      </c>
      <c r="CX20" s="123">
        <v>0</v>
      </c>
      <c r="CY20" s="123">
        <v>0</v>
      </c>
      <c r="CZ20" s="123">
        <v>0</v>
      </c>
      <c r="DA20" s="123">
        <v>8</v>
      </c>
      <c r="DB20" s="123">
        <v>100</v>
      </c>
      <c r="DC20" s="132">
        <v>9</v>
      </c>
      <c r="DD20" s="132">
        <v>9</v>
      </c>
      <c r="DE20" s="132">
        <v>100</v>
      </c>
      <c r="DF20" s="132">
        <v>9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9</v>
      </c>
      <c r="DW20" s="132">
        <v>100</v>
      </c>
      <c r="DX20" s="141">
        <v>11</v>
      </c>
      <c r="DY20" s="141">
        <v>6</v>
      </c>
      <c r="DZ20" s="141">
        <v>54.55</v>
      </c>
      <c r="EA20" s="141">
        <v>5</v>
      </c>
      <c r="EB20" s="141">
        <v>1</v>
      </c>
      <c r="EC20" s="141">
        <v>0</v>
      </c>
      <c r="ED20" s="141">
        <v>1</v>
      </c>
      <c r="EE20" s="141">
        <v>16.670000000000002</v>
      </c>
      <c r="EF20" s="141">
        <v>0</v>
      </c>
      <c r="EG20" s="141">
        <v>0</v>
      </c>
      <c r="EH20" s="141">
        <v>0</v>
      </c>
      <c r="EI20" s="141">
        <v>0</v>
      </c>
      <c r="EJ20" s="141">
        <v>0</v>
      </c>
      <c r="EK20" s="141">
        <v>0</v>
      </c>
      <c r="EL20" s="141">
        <v>0</v>
      </c>
      <c r="EM20" s="141">
        <v>0</v>
      </c>
      <c r="EN20" s="141">
        <v>0</v>
      </c>
      <c r="EO20" s="141">
        <v>1</v>
      </c>
      <c r="EP20" s="141">
        <v>0</v>
      </c>
      <c r="EQ20" s="141">
        <v>5</v>
      </c>
      <c r="ER20" s="141">
        <v>83.33</v>
      </c>
      <c r="ES20" s="81">
        <v>14</v>
      </c>
      <c r="ET20" s="81">
        <v>0</v>
      </c>
      <c r="EU20" s="81">
        <v>0</v>
      </c>
      <c r="EV20" s="81">
        <v>0</v>
      </c>
      <c r="EW20" s="81">
        <v>0</v>
      </c>
      <c r="EX20" s="81">
        <v>0</v>
      </c>
      <c r="EY20" s="81">
        <v>0</v>
      </c>
      <c r="EZ20" s="81">
        <v>0</v>
      </c>
      <c r="FA20" s="81">
        <v>0</v>
      </c>
      <c r="FB20" s="81">
        <v>0</v>
      </c>
      <c r="FC20" s="81">
        <v>0</v>
      </c>
      <c r="FD20" s="81">
        <v>0</v>
      </c>
      <c r="FE20" s="81">
        <v>0</v>
      </c>
      <c r="FF20" s="81">
        <v>0</v>
      </c>
      <c r="FG20" s="81">
        <v>0</v>
      </c>
      <c r="FH20" s="81">
        <v>0</v>
      </c>
      <c r="FI20" s="81">
        <v>0</v>
      </c>
      <c r="FJ20" s="81">
        <v>0</v>
      </c>
      <c r="FK20" s="81">
        <v>0</v>
      </c>
      <c r="FL20" s="81">
        <v>0</v>
      </c>
      <c r="FM20" s="81">
        <v>0</v>
      </c>
      <c r="FN20" s="53">
        <f t="shared" si="1"/>
        <v>71</v>
      </c>
      <c r="FO20" s="53">
        <f t="shared" si="2"/>
        <v>66</v>
      </c>
      <c r="FP20" s="40">
        <f t="shared" si="3"/>
        <v>92.957746478873233</v>
      </c>
      <c r="FQ20" s="53">
        <f t="shared" si="4"/>
        <v>60</v>
      </c>
      <c r="FR20" s="53">
        <f t="shared" si="5"/>
        <v>6</v>
      </c>
      <c r="FS20" s="53">
        <f t="shared" si="6"/>
        <v>0</v>
      </c>
      <c r="FT20" s="53">
        <f t="shared" si="7"/>
        <v>6</v>
      </c>
      <c r="FU20" s="40">
        <f t="shared" si="8"/>
        <v>9.0909090909090917</v>
      </c>
      <c r="FV20" s="53">
        <f t="shared" si="9"/>
        <v>4</v>
      </c>
      <c r="FW20" s="40">
        <f t="shared" si="10"/>
        <v>66.666666666666671</v>
      </c>
      <c r="FX20" s="53">
        <f t="shared" si="11"/>
        <v>4</v>
      </c>
      <c r="FY20" s="53">
        <f t="shared" si="12"/>
        <v>0</v>
      </c>
      <c r="FZ20" s="53">
        <f t="shared" si="13"/>
        <v>0</v>
      </c>
      <c r="GA20" s="53">
        <f t="shared" si="14"/>
        <v>0</v>
      </c>
      <c r="GB20" s="53">
        <f t="shared" si="15"/>
        <v>0</v>
      </c>
      <c r="GC20" s="53">
        <f t="shared" si="16"/>
        <v>0</v>
      </c>
      <c r="GD20" s="53">
        <f t="shared" si="17"/>
        <v>0</v>
      </c>
      <c r="GE20" s="53">
        <f t="shared" si="18"/>
        <v>1</v>
      </c>
      <c r="GF20" s="53">
        <f t="shared" si="19"/>
        <v>1</v>
      </c>
      <c r="GG20" s="53">
        <f t="shared" si="20"/>
        <v>64</v>
      </c>
      <c r="GH20" s="40">
        <f t="shared" si="21"/>
        <v>96.969696969696969</v>
      </c>
    </row>
    <row r="21" spans="1:190">
      <c r="A21" s="34" t="s">
        <v>171</v>
      </c>
      <c r="B21" s="86">
        <v>3</v>
      </c>
      <c r="C21" s="86">
        <v>3</v>
      </c>
      <c r="D21" s="86">
        <v>100</v>
      </c>
      <c r="E21" s="86">
        <v>3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3</v>
      </c>
      <c r="V21" s="86">
        <v>100</v>
      </c>
      <c r="W21" s="96">
        <v>4</v>
      </c>
      <c r="X21" s="96">
        <v>4</v>
      </c>
      <c r="Y21" s="96">
        <v>100</v>
      </c>
      <c r="Z21" s="96">
        <v>4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0</v>
      </c>
      <c r="AL21" s="96">
        <v>0</v>
      </c>
      <c r="AM21" s="96">
        <v>0</v>
      </c>
      <c r="AN21" s="96">
        <v>0</v>
      </c>
      <c r="AO21" s="96">
        <v>0</v>
      </c>
      <c r="AP21" s="96">
        <v>4</v>
      </c>
      <c r="AQ21" s="96">
        <v>100</v>
      </c>
      <c r="AR21" s="105">
        <v>10</v>
      </c>
      <c r="AS21" s="105">
        <v>10</v>
      </c>
      <c r="AT21" s="105">
        <v>100</v>
      </c>
      <c r="AU21" s="105">
        <v>9</v>
      </c>
      <c r="AV21" s="105">
        <v>1</v>
      </c>
      <c r="AW21" s="105">
        <v>0</v>
      </c>
      <c r="AX21" s="105">
        <v>1</v>
      </c>
      <c r="AY21" s="105">
        <v>10</v>
      </c>
      <c r="AZ21" s="105">
        <v>1</v>
      </c>
      <c r="BA21" s="105">
        <v>100</v>
      </c>
      <c r="BB21" s="105">
        <v>1</v>
      </c>
      <c r="BC21" s="105">
        <v>0</v>
      </c>
      <c r="BD21" s="105">
        <v>0</v>
      </c>
      <c r="BE21" s="105">
        <v>0</v>
      </c>
      <c r="BF21" s="105">
        <v>0</v>
      </c>
      <c r="BG21" s="105">
        <v>0</v>
      </c>
      <c r="BH21" s="105">
        <v>0</v>
      </c>
      <c r="BI21" s="105">
        <v>0</v>
      </c>
      <c r="BJ21" s="105">
        <v>0</v>
      </c>
      <c r="BK21" s="105">
        <v>10</v>
      </c>
      <c r="BL21" s="105">
        <v>100</v>
      </c>
      <c r="BM21" s="114">
        <v>13</v>
      </c>
      <c r="BN21" s="114">
        <v>13</v>
      </c>
      <c r="BO21" s="114">
        <v>100</v>
      </c>
      <c r="BP21" s="114">
        <v>11</v>
      </c>
      <c r="BQ21" s="114">
        <v>2</v>
      </c>
      <c r="BR21" s="114">
        <v>0</v>
      </c>
      <c r="BS21" s="114">
        <v>2</v>
      </c>
      <c r="BT21" s="114">
        <v>15.38</v>
      </c>
      <c r="BU21" s="114">
        <v>1</v>
      </c>
      <c r="BV21" s="114">
        <v>50</v>
      </c>
      <c r="BW21" s="114">
        <v>1</v>
      </c>
      <c r="BX21" s="114">
        <v>0</v>
      </c>
      <c r="BY21" s="114">
        <v>0</v>
      </c>
      <c r="BZ21" s="114">
        <v>0</v>
      </c>
      <c r="CA21" s="114">
        <v>0</v>
      </c>
      <c r="CB21" s="114">
        <v>0</v>
      </c>
      <c r="CC21" s="114">
        <v>0</v>
      </c>
      <c r="CD21" s="114">
        <v>0</v>
      </c>
      <c r="CE21" s="114">
        <v>1</v>
      </c>
      <c r="CF21" s="114">
        <v>12</v>
      </c>
      <c r="CG21" s="114">
        <v>92.31</v>
      </c>
      <c r="CH21" s="123">
        <v>10</v>
      </c>
      <c r="CI21" s="123">
        <v>7</v>
      </c>
      <c r="CJ21" s="123">
        <v>70</v>
      </c>
      <c r="CK21" s="123">
        <v>6</v>
      </c>
      <c r="CL21" s="123">
        <v>1</v>
      </c>
      <c r="CM21" s="123">
        <v>0</v>
      </c>
      <c r="CN21" s="123">
        <v>1</v>
      </c>
      <c r="CO21" s="123">
        <v>14.29</v>
      </c>
      <c r="CP21" s="123">
        <v>1</v>
      </c>
      <c r="CQ21" s="123">
        <v>100</v>
      </c>
      <c r="CR21" s="123">
        <v>1</v>
      </c>
      <c r="CS21" s="123">
        <v>0</v>
      </c>
      <c r="CT21" s="123">
        <v>0</v>
      </c>
      <c r="CU21" s="123">
        <v>0</v>
      </c>
      <c r="CV21" s="123">
        <v>0</v>
      </c>
      <c r="CW21" s="123">
        <v>0</v>
      </c>
      <c r="CX21" s="123">
        <v>0</v>
      </c>
      <c r="CY21" s="123">
        <v>0</v>
      </c>
      <c r="CZ21" s="123">
        <v>0</v>
      </c>
      <c r="DA21" s="123">
        <v>7</v>
      </c>
      <c r="DB21" s="123">
        <v>100</v>
      </c>
      <c r="DC21" s="132">
        <v>7</v>
      </c>
      <c r="DD21" s="132">
        <v>1</v>
      </c>
      <c r="DE21" s="132">
        <v>14.29</v>
      </c>
      <c r="DF21" s="132">
        <v>1</v>
      </c>
      <c r="DG21" s="132">
        <v>0</v>
      </c>
      <c r="DH21" s="132">
        <v>0</v>
      </c>
      <c r="DI21" s="132">
        <v>0</v>
      </c>
      <c r="DJ21" s="132">
        <v>0</v>
      </c>
      <c r="DK21" s="132">
        <v>0</v>
      </c>
      <c r="DL21" s="132">
        <v>0</v>
      </c>
      <c r="DM21" s="132">
        <v>0</v>
      </c>
      <c r="DN21" s="132">
        <v>0</v>
      </c>
      <c r="DO21" s="132">
        <v>0</v>
      </c>
      <c r="DP21" s="132">
        <v>0</v>
      </c>
      <c r="DQ21" s="132">
        <v>0</v>
      </c>
      <c r="DR21" s="132">
        <v>0</v>
      </c>
      <c r="DS21" s="132">
        <v>0</v>
      </c>
      <c r="DT21" s="132">
        <v>0</v>
      </c>
      <c r="DU21" s="132">
        <v>0</v>
      </c>
      <c r="DV21" s="132">
        <v>1</v>
      </c>
      <c r="DW21" s="132">
        <v>100</v>
      </c>
      <c r="DX21" s="141">
        <v>9</v>
      </c>
      <c r="DY21" s="141">
        <v>2</v>
      </c>
      <c r="DZ21" s="141">
        <v>22.22</v>
      </c>
      <c r="EA21" s="141">
        <v>2</v>
      </c>
      <c r="EB21" s="141">
        <v>0</v>
      </c>
      <c r="EC21" s="141">
        <v>0</v>
      </c>
      <c r="ED21" s="141">
        <v>0</v>
      </c>
      <c r="EE21" s="141">
        <v>0</v>
      </c>
      <c r="EF21" s="141">
        <v>0</v>
      </c>
      <c r="EG21" s="141">
        <v>0</v>
      </c>
      <c r="EH21" s="141">
        <v>0</v>
      </c>
      <c r="EI21" s="141">
        <v>0</v>
      </c>
      <c r="EJ21" s="141">
        <v>0</v>
      </c>
      <c r="EK21" s="141">
        <v>0</v>
      </c>
      <c r="EL21" s="141">
        <v>0</v>
      </c>
      <c r="EM21" s="141">
        <v>0</v>
      </c>
      <c r="EN21" s="141">
        <v>0</v>
      </c>
      <c r="EO21" s="141">
        <v>0</v>
      </c>
      <c r="EP21" s="141">
        <v>0</v>
      </c>
      <c r="EQ21" s="141">
        <v>2</v>
      </c>
      <c r="ER21" s="141">
        <v>100</v>
      </c>
      <c r="ES21" s="81">
        <v>6</v>
      </c>
      <c r="ET21" s="81">
        <v>0</v>
      </c>
      <c r="EU21" s="81">
        <v>0</v>
      </c>
      <c r="EV21" s="81">
        <v>0</v>
      </c>
      <c r="EW21" s="81">
        <v>0</v>
      </c>
      <c r="EX21" s="81">
        <v>0</v>
      </c>
      <c r="EY21" s="81">
        <v>0</v>
      </c>
      <c r="EZ21" s="81">
        <v>0</v>
      </c>
      <c r="FA21" s="81">
        <v>0</v>
      </c>
      <c r="FB21" s="81">
        <v>0</v>
      </c>
      <c r="FC21" s="81">
        <v>0</v>
      </c>
      <c r="FD21" s="81">
        <v>0</v>
      </c>
      <c r="FE21" s="81">
        <v>0</v>
      </c>
      <c r="FF21" s="81">
        <v>0</v>
      </c>
      <c r="FG21" s="81">
        <v>0</v>
      </c>
      <c r="FH21" s="81">
        <v>0</v>
      </c>
      <c r="FI21" s="81">
        <v>0</v>
      </c>
      <c r="FJ21" s="81">
        <v>0</v>
      </c>
      <c r="FK21" s="81">
        <v>0</v>
      </c>
      <c r="FL21" s="81">
        <v>0</v>
      </c>
      <c r="FM21" s="81">
        <v>0</v>
      </c>
      <c r="FN21" s="53">
        <f t="shared" si="1"/>
        <v>56</v>
      </c>
      <c r="FO21" s="53">
        <f t="shared" si="2"/>
        <v>40</v>
      </c>
      <c r="FP21" s="40">
        <f t="shared" si="3"/>
        <v>71.428571428571431</v>
      </c>
      <c r="FQ21" s="53">
        <f t="shared" si="4"/>
        <v>36</v>
      </c>
      <c r="FR21" s="53">
        <f t="shared" si="5"/>
        <v>4</v>
      </c>
      <c r="FS21" s="53">
        <f t="shared" si="6"/>
        <v>0</v>
      </c>
      <c r="FT21" s="53">
        <f t="shared" si="7"/>
        <v>4</v>
      </c>
      <c r="FU21" s="40">
        <f t="shared" si="8"/>
        <v>10</v>
      </c>
      <c r="FV21" s="53">
        <f t="shared" si="9"/>
        <v>3</v>
      </c>
      <c r="FW21" s="40">
        <f t="shared" si="10"/>
        <v>75</v>
      </c>
      <c r="FX21" s="53">
        <f t="shared" si="11"/>
        <v>3</v>
      </c>
      <c r="FY21" s="53">
        <f t="shared" si="12"/>
        <v>0</v>
      </c>
      <c r="FZ21" s="53">
        <f t="shared" si="13"/>
        <v>0</v>
      </c>
      <c r="GA21" s="53">
        <f t="shared" si="14"/>
        <v>0</v>
      </c>
      <c r="GB21" s="53">
        <f t="shared" si="15"/>
        <v>0</v>
      </c>
      <c r="GC21" s="53">
        <f t="shared" si="16"/>
        <v>0</v>
      </c>
      <c r="GD21" s="53">
        <f t="shared" si="17"/>
        <v>0</v>
      </c>
      <c r="GE21" s="53">
        <f t="shared" si="18"/>
        <v>0</v>
      </c>
      <c r="GF21" s="53">
        <f t="shared" si="19"/>
        <v>1</v>
      </c>
      <c r="GG21" s="53">
        <f t="shared" si="20"/>
        <v>39</v>
      </c>
      <c r="GH21" s="40">
        <f t="shared" si="21"/>
        <v>97.5</v>
      </c>
    </row>
    <row r="22" spans="1:190">
      <c r="A22" s="34" t="s">
        <v>172</v>
      </c>
      <c r="B22" s="86">
        <v>6</v>
      </c>
      <c r="C22" s="86">
        <v>6</v>
      </c>
      <c r="D22" s="86">
        <v>100</v>
      </c>
      <c r="E22" s="86">
        <v>5</v>
      </c>
      <c r="F22" s="86">
        <v>1</v>
      </c>
      <c r="G22" s="86">
        <v>0</v>
      </c>
      <c r="H22" s="86">
        <v>1</v>
      </c>
      <c r="I22" s="86">
        <v>16.670000000000002</v>
      </c>
      <c r="J22" s="86">
        <v>1</v>
      </c>
      <c r="K22" s="86">
        <v>100</v>
      </c>
      <c r="L22" s="86">
        <v>1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6</v>
      </c>
      <c r="V22" s="86">
        <v>100</v>
      </c>
      <c r="W22" s="96">
        <v>5</v>
      </c>
      <c r="X22" s="96">
        <v>5</v>
      </c>
      <c r="Y22" s="96">
        <v>100</v>
      </c>
      <c r="Z22" s="96">
        <v>4</v>
      </c>
      <c r="AA22" s="96">
        <v>1</v>
      </c>
      <c r="AB22" s="96">
        <v>0</v>
      </c>
      <c r="AC22" s="96">
        <v>1</v>
      </c>
      <c r="AD22" s="96">
        <v>20</v>
      </c>
      <c r="AE22" s="96">
        <v>1</v>
      </c>
      <c r="AF22" s="96">
        <v>100</v>
      </c>
      <c r="AG22" s="96">
        <v>1</v>
      </c>
      <c r="AH22" s="96">
        <v>0</v>
      </c>
      <c r="AI22" s="96">
        <v>0</v>
      </c>
      <c r="AJ22" s="96">
        <v>0</v>
      </c>
      <c r="AK22" s="96">
        <v>0</v>
      </c>
      <c r="AL22" s="96">
        <v>0</v>
      </c>
      <c r="AM22" s="96">
        <v>0</v>
      </c>
      <c r="AN22" s="96">
        <v>0</v>
      </c>
      <c r="AO22" s="96">
        <v>0</v>
      </c>
      <c r="AP22" s="96">
        <v>5</v>
      </c>
      <c r="AQ22" s="96">
        <v>100</v>
      </c>
      <c r="AR22" s="105">
        <v>4</v>
      </c>
      <c r="AS22" s="105">
        <v>4</v>
      </c>
      <c r="AT22" s="105">
        <v>100</v>
      </c>
      <c r="AU22" s="105">
        <v>4</v>
      </c>
      <c r="AV22" s="105">
        <v>0</v>
      </c>
      <c r="AW22" s="105">
        <v>0</v>
      </c>
      <c r="AX22" s="105">
        <v>0</v>
      </c>
      <c r="AY22" s="105">
        <v>0</v>
      </c>
      <c r="AZ22" s="105">
        <v>0</v>
      </c>
      <c r="BA22" s="105">
        <v>0</v>
      </c>
      <c r="BB22" s="105">
        <v>0</v>
      </c>
      <c r="BC22" s="105">
        <v>0</v>
      </c>
      <c r="BD22" s="105">
        <v>0</v>
      </c>
      <c r="BE22" s="105">
        <v>0</v>
      </c>
      <c r="BF22" s="105">
        <v>0</v>
      </c>
      <c r="BG22" s="105">
        <v>0</v>
      </c>
      <c r="BH22" s="105">
        <v>0</v>
      </c>
      <c r="BI22" s="105">
        <v>0</v>
      </c>
      <c r="BJ22" s="105">
        <v>0</v>
      </c>
      <c r="BK22" s="105">
        <v>4</v>
      </c>
      <c r="BL22" s="105">
        <v>100</v>
      </c>
      <c r="BM22" s="114">
        <v>13</v>
      </c>
      <c r="BN22" s="114">
        <v>13</v>
      </c>
      <c r="BO22" s="114">
        <v>100</v>
      </c>
      <c r="BP22" s="114">
        <v>13</v>
      </c>
      <c r="BQ22" s="114">
        <v>0</v>
      </c>
      <c r="BR22" s="114">
        <v>0</v>
      </c>
      <c r="BS22" s="114">
        <v>0</v>
      </c>
      <c r="BT22" s="114">
        <v>0</v>
      </c>
      <c r="BU22" s="114">
        <v>0</v>
      </c>
      <c r="BV22" s="114">
        <v>0</v>
      </c>
      <c r="BW22" s="114">
        <v>0</v>
      </c>
      <c r="BX22" s="114">
        <v>0</v>
      </c>
      <c r="BY22" s="114">
        <v>0</v>
      </c>
      <c r="BZ22" s="114">
        <v>0</v>
      </c>
      <c r="CA22" s="114">
        <v>0</v>
      </c>
      <c r="CB22" s="114">
        <v>0</v>
      </c>
      <c r="CC22" s="114">
        <v>0</v>
      </c>
      <c r="CD22" s="114">
        <v>0</v>
      </c>
      <c r="CE22" s="114">
        <v>0</v>
      </c>
      <c r="CF22" s="114">
        <v>13</v>
      </c>
      <c r="CG22" s="114">
        <v>100</v>
      </c>
      <c r="CH22" s="123">
        <v>5</v>
      </c>
      <c r="CI22" s="123">
        <v>4</v>
      </c>
      <c r="CJ22" s="123">
        <v>80</v>
      </c>
      <c r="CK22" s="123">
        <v>3</v>
      </c>
      <c r="CL22" s="123">
        <v>1</v>
      </c>
      <c r="CM22" s="123">
        <v>0</v>
      </c>
      <c r="CN22" s="123">
        <v>1</v>
      </c>
      <c r="CO22" s="123">
        <v>25</v>
      </c>
      <c r="CP22" s="123">
        <v>1</v>
      </c>
      <c r="CQ22" s="123">
        <v>100</v>
      </c>
      <c r="CR22" s="123">
        <v>1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  <c r="CX22" s="123">
        <v>0</v>
      </c>
      <c r="CY22" s="123">
        <v>0</v>
      </c>
      <c r="CZ22" s="123">
        <v>0</v>
      </c>
      <c r="DA22" s="123">
        <v>4</v>
      </c>
      <c r="DB22" s="123">
        <v>100</v>
      </c>
      <c r="DC22" s="132">
        <v>9</v>
      </c>
      <c r="DD22" s="132">
        <v>3</v>
      </c>
      <c r="DE22" s="132">
        <v>33.33</v>
      </c>
      <c r="DF22" s="132">
        <v>3</v>
      </c>
      <c r="DG22" s="132">
        <v>0</v>
      </c>
      <c r="DH22" s="132">
        <v>0</v>
      </c>
      <c r="DI22" s="132">
        <v>0</v>
      </c>
      <c r="DJ22" s="132">
        <v>0</v>
      </c>
      <c r="DK22" s="132">
        <v>0</v>
      </c>
      <c r="DL22" s="132">
        <v>0</v>
      </c>
      <c r="DM22" s="132">
        <v>0</v>
      </c>
      <c r="DN22" s="132">
        <v>0</v>
      </c>
      <c r="DO22" s="132">
        <v>0</v>
      </c>
      <c r="DP22" s="132">
        <v>0</v>
      </c>
      <c r="DQ22" s="132">
        <v>0</v>
      </c>
      <c r="DR22" s="132">
        <v>0</v>
      </c>
      <c r="DS22" s="132">
        <v>0</v>
      </c>
      <c r="DT22" s="132">
        <v>0</v>
      </c>
      <c r="DU22" s="132">
        <v>0</v>
      </c>
      <c r="DV22" s="132">
        <v>3</v>
      </c>
      <c r="DW22" s="132">
        <v>100</v>
      </c>
      <c r="DX22" s="141">
        <v>2</v>
      </c>
      <c r="DY22" s="141">
        <v>0</v>
      </c>
      <c r="DZ22" s="141">
        <v>0</v>
      </c>
      <c r="EA22" s="141">
        <v>0</v>
      </c>
      <c r="EB22" s="141">
        <v>0</v>
      </c>
      <c r="EC22" s="141">
        <v>0</v>
      </c>
      <c r="ED22" s="141">
        <v>0</v>
      </c>
      <c r="EE22" s="141">
        <v>0</v>
      </c>
      <c r="EF22" s="141">
        <v>0</v>
      </c>
      <c r="EG22" s="141">
        <v>0</v>
      </c>
      <c r="EH22" s="141">
        <v>0</v>
      </c>
      <c r="EI22" s="141">
        <v>0</v>
      </c>
      <c r="EJ22" s="141">
        <v>0</v>
      </c>
      <c r="EK22" s="141">
        <v>0</v>
      </c>
      <c r="EL22" s="141">
        <v>0</v>
      </c>
      <c r="EM22" s="141">
        <v>0</v>
      </c>
      <c r="EN22" s="141">
        <v>0</v>
      </c>
      <c r="EO22" s="141">
        <v>0</v>
      </c>
      <c r="EP22" s="141">
        <v>0</v>
      </c>
      <c r="EQ22" s="141">
        <v>0</v>
      </c>
      <c r="ER22" s="141">
        <v>0</v>
      </c>
      <c r="ES22" s="81">
        <v>7</v>
      </c>
      <c r="ET22" s="81">
        <v>0</v>
      </c>
      <c r="EU22" s="81">
        <v>0</v>
      </c>
      <c r="EV22" s="81">
        <v>0</v>
      </c>
      <c r="EW22" s="81">
        <v>0</v>
      </c>
      <c r="EX22" s="81">
        <v>0</v>
      </c>
      <c r="EY22" s="81">
        <v>0</v>
      </c>
      <c r="EZ22" s="81">
        <v>0</v>
      </c>
      <c r="FA22" s="81">
        <v>0</v>
      </c>
      <c r="FB22" s="81">
        <v>0</v>
      </c>
      <c r="FC22" s="81">
        <v>0</v>
      </c>
      <c r="FD22" s="81">
        <v>0</v>
      </c>
      <c r="FE22" s="81">
        <v>0</v>
      </c>
      <c r="FF22" s="81">
        <v>0</v>
      </c>
      <c r="FG22" s="81">
        <v>0</v>
      </c>
      <c r="FH22" s="81">
        <v>0</v>
      </c>
      <c r="FI22" s="81">
        <v>0</v>
      </c>
      <c r="FJ22" s="81">
        <v>0</v>
      </c>
      <c r="FK22" s="81">
        <v>0</v>
      </c>
      <c r="FL22" s="81">
        <v>0</v>
      </c>
      <c r="FM22" s="81">
        <v>0</v>
      </c>
      <c r="FN22" s="53">
        <f t="shared" si="1"/>
        <v>44</v>
      </c>
      <c r="FO22" s="53">
        <f t="shared" si="2"/>
        <v>35</v>
      </c>
      <c r="FP22" s="40">
        <f t="shared" si="3"/>
        <v>79.545454545454547</v>
      </c>
      <c r="FQ22" s="53">
        <f t="shared" si="4"/>
        <v>32</v>
      </c>
      <c r="FR22" s="53">
        <f t="shared" si="5"/>
        <v>3</v>
      </c>
      <c r="FS22" s="53">
        <f t="shared" si="6"/>
        <v>0</v>
      </c>
      <c r="FT22" s="53">
        <f t="shared" si="7"/>
        <v>3</v>
      </c>
      <c r="FU22" s="40">
        <f t="shared" si="8"/>
        <v>8.5714285714285712</v>
      </c>
      <c r="FV22" s="53">
        <f t="shared" si="9"/>
        <v>3</v>
      </c>
      <c r="FW22" s="40">
        <f t="shared" si="10"/>
        <v>100</v>
      </c>
      <c r="FX22" s="53">
        <f t="shared" si="11"/>
        <v>3</v>
      </c>
      <c r="FY22" s="53">
        <f t="shared" si="12"/>
        <v>0</v>
      </c>
      <c r="FZ22" s="53">
        <f t="shared" si="13"/>
        <v>0</v>
      </c>
      <c r="GA22" s="53">
        <f t="shared" si="14"/>
        <v>0</v>
      </c>
      <c r="GB22" s="53">
        <f t="shared" si="15"/>
        <v>0</v>
      </c>
      <c r="GC22" s="53">
        <f t="shared" si="16"/>
        <v>0</v>
      </c>
      <c r="GD22" s="53">
        <f t="shared" si="17"/>
        <v>0</v>
      </c>
      <c r="GE22" s="53">
        <f t="shared" si="18"/>
        <v>0</v>
      </c>
      <c r="GF22" s="53">
        <f t="shared" si="19"/>
        <v>0</v>
      </c>
      <c r="GG22" s="53">
        <f t="shared" si="20"/>
        <v>35</v>
      </c>
      <c r="GH22" s="40">
        <f t="shared" si="21"/>
        <v>100</v>
      </c>
    </row>
    <row r="23" spans="1:190">
      <c r="A23" s="34" t="s">
        <v>173</v>
      </c>
      <c r="B23" s="86">
        <v>7</v>
      </c>
      <c r="C23" s="86">
        <v>7</v>
      </c>
      <c r="D23" s="86">
        <v>100</v>
      </c>
      <c r="E23" s="86">
        <v>6</v>
      </c>
      <c r="F23" s="86">
        <v>1</v>
      </c>
      <c r="G23" s="86">
        <v>0</v>
      </c>
      <c r="H23" s="86">
        <v>1</v>
      </c>
      <c r="I23" s="86">
        <v>14.29</v>
      </c>
      <c r="J23" s="86">
        <v>1</v>
      </c>
      <c r="K23" s="86">
        <v>100</v>
      </c>
      <c r="L23" s="86">
        <v>1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7</v>
      </c>
      <c r="V23" s="86">
        <v>100</v>
      </c>
      <c r="W23" s="96">
        <v>9</v>
      </c>
      <c r="X23" s="96">
        <v>9</v>
      </c>
      <c r="Y23" s="96">
        <v>100</v>
      </c>
      <c r="Z23" s="96">
        <v>9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9</v>
      </c>
      <c r="AQ23" s="96">
        <v>100</v>
      </c>
      <c r="AR23" s="105">
        <v>7</v>
      </c>
      <c r="AS23" s="105">
        <v>7</v>
      </c>
      <c r="AT23" s="105">
        <v>100</v>
      </c>
      <c r="AU23" s="105">
        <v>6</v>
      </c>
      <c r="AV23" s="105">
        <v>1</v>
      </c>
      <c r="AW23" s="105">
        <v>0</v>
      </c>
      <c r="AX23" s="105">
        <v>1</v>
      </c>
      <c r="AY23" s="105">
        <v>14.29</v>
      </c>
      <c r="AZ23" s="105">
        <v>1</v>
      </c>
      <c r="BA23" s="105">
        <v>100</v>
      </c>
      <c r="BB23" s="105">
        <v>1</v>
      </c>
      <c r="BC23" s="105">
        <v>0</v>
      </c>
      <c r="BD23" s="105">
        <v>0</v>
      </c>
      <c r="BE23" s="105">
        <v>0</v>
      </c>
      <c r="BF23" s="105">
        <v>0</v>
      </c>
      <c r="BG23" s="105">
        <v>0</v>
      </c>
      <c r="BH23" s="105">
        <v>0</v>
      </c>
      <c r="BI23" s="105">
        <v>0</v>
      </c>
      <c r="BJ23" s="105">
        <v>0</v>
      </c>
      <c r="BK23" s="105">
        <v>7</v>
      </c>
      <c r="BL23" s="105">
        <v>100</v>
      </c>
      <c r="BM23" s="114">
        <v>6</v>
      </c>
      <c r="BN23" s="114">
        <v>5</v>
      </c>
      <c r="BO23" s="114">
        <v>83.33</v>
      </c>
      <c r="BP23" s="114">
        <v>5</v>
      </c>
      <c r="BQ23" s="114">
        <v>0</v>
      </c>
      <c r="BR23" s="114">
        <v>0</v>
      </c>
      <c r="BS23" s="114">
        <v>0</v>
      </c>
      <c r="BT23" s="114">
        <v>0</v>
      </c>
      <c r="BU23" s="114">
        <v>0</v>
      </c>
      <c r="BV23" s="114">
        <v>0</v>
      </c>
      <c r="BW23" s="114">
        <v>0</v>
      </c>
      <c r="BX23" s="114">
        <v>0</v>
      </c>
      <c r="BY23" s="114">
        <v>0</v>
      </c>
      <c r="BZ23" s="114">
        <v>0</v>
      </c>
      <c r="CA23" s="114">
        <v>0</v>
      </c>
      <c r="CB23" s="114">
        <v>0</v>
      </c>
      <c r="CC23" s="114">
        <v>0</v>
      </c>
      <c r="CD23" s="114">
        <v>0</v>
      </c>
      <c r="CE23" s="114">
        <v>0</v>
      </c>
      <c r="CF23" s="114">
        <v>5</v>
      </c>
      <c r="CG23" s="114">
        <v>100</v>
      </c>
      <c r="CH23" s="123">
        <v>6</v>
      </c>
      <c r="CI23" s="123">
        <v>3</v>
      </c>
      <c r="CJ23" s="123">
        <v>50</v>
      </c>
      <c r="CK23" s="123">
        <v>3</v>
      </c>
      <c r="CL23" s="123">
        <v>0</v>
      </c>
      <c r="CM23" s="123">
        <v>0</v>
      </c>
      <c r="CN23" s="123">
        <v>0</v>
      </c>
      <c r="CO23" s="123">
        <v>0</v>
      </c>
      <c r="CP23" s="123">
        <v>0</v>
      </c>
      <c r="CQ23" s="123">
        <v>0</v>
      </c>
      <c r="CR23" s="123">
        <v>0</v>
      </c>
      <c r="CS23" s="123">
        <v>0</v>
      </c>
      <c r="CT23" s="123">
        <v>0</v>
      </c>
      <c r="CU23" s="123">
        <v>0</v>
      </c>
      <c r="CV23" s="123">
        <v>0</v>
      </c>
      <c r="CW23" s="123">
        <v>0</v>
      </c>
      <c r="CX23" s="123">
        <v>0</v>
      </c>
      <c r="CY23" s="123">
        <v>0</v>
      </c>
      <c r="CZ23" s="123">
        <v>0</v>
      </c>
      <c r="DA23" s="123">
        <v>3</v>
      </c>
      <c r="DB23" s="123">
        <v>100</v>
      </c>
      <c r="DC23" s="132">
        <v>7</v>
      </c>
      <c r="DD23" s="132">
        <v>5</v>
      </c>
      <c r="DE23" s="132">
        <v>71.430000000000007</v>
      </c>
      <c r="DF23" s="132">
        <v>5</v>
      </c>
      <c r="DG23" s="132">
        <v>0</v>
      </c>
      <c r="DH23" s="132">
        <v>0</v>
      </c>
      <c r="DI23" s="132">
        <v>0</v>
      </c>
      <c r="DJ23" s="132">
        <v>0</v>
      </c>
      <c r="DK23" s="132">
        <v>0</v>
      </c>
      <c r="DL23" s="132">
        <v>0</v>
      </c>
      <c r="DM23" s="132">
        <v>0</v>
      </c>
      <c r="DN23" s="132">
        <v>0</v>
      </c>
      <c r="DO23" s="132">
        <v>0</v>
      </c>
      <c r="DP23" s="132">
        <v>0</v>
      </c>
      <c r="DQ23" s="132">
        <v>0</v>
      </c>
      <c r="DR23" s="132">
        <v>0</v>
      </c>
      <c r="DS23" s="132">
        <v>0</v>
      </c>
      <c r="DT23" s="132">
        <v>0</v>
      </c>
      <c r="DU23" s="132">
        <v>0</v>
      </c>
      <c r="DV23" s="132">
        <v>5</v>
      </c>
      <c r="DW23" s="132">
        <v>100</v>
      </c>
      <c r="DX23" s="141">
        <v>9</v>
      </c>
      <c r="DY23" s="141">
        <v>0</v>
      </c>
      <c r="DZ23" s="141">
        <v>0</v>
      </c>
      <c r="EA23" s="141">
        <v>0</v>
      </c>
      <c r="EB23" s="141">
        <v>0</v>
      </c>
      <c r="EC23" s="141">
        <v>0</v>
      </c>
      <c r="ED23" s="141">
        <v>0</v>
      </c>
      <c r="EE23" s="141">
        <v>0</v>
      </c>
      <c r="EF23" s="141">
        <v>0</v>
      </c>
      <c r="EG23" s="141">
        <v>0</v>
      </c>
      <c r="EH23" s="141">
        <v>0</v>
      </c>
      <c r="EI23" s="141">
        <v>0</v>
      </c>
      <c r="EJ23" s="141">
        <v>0</v>
      </c>
      <c r="EK23" s="141">
        <v>0</v>
      </c>
      <c r="EL23" s="141">
        <v>0</v>
      </c>
      <c r="EM23" s="141">
        <v>0</v>
      </c>
      <c r="EN23" s="141">
        <v>0</v>
      </c>
      <c r="EO23" s="141">
        <v>0</v>
      </c>
      <c r="EP23" s="141">
        <v>0</v>
      </c>
      <c r="EQ23" s="141">
        <v>0</v>
      </c>
      <c r="ER23" s="141">
        <v>0</v>
      </c>
      <c r="ES23" s="81">
        <v>9</v>
      </c>
      <c r="ET23" s="81">
        <v>0</v>
      </c>
      <c r="EU23" s="81">
        <v>0</v>
      </c>
      <c r="EV23" s="81">
        <v>0</v>
      </c>
      <c r="EW23" s="81">
        <v>0</v>
      </c>
      <c r="EX23" s="81">
        <v>0</v>
      </c>
      <c r="EY23" s="81">
        <v>0</v>
      </c>
      <c r="EZ23" s="81">
        <v>0</v>
      </c>
      <c r="FA23" s="81">
        <v>0</v>
      </c>
      <c r="FB23" s="81">
        <v>0</v>
      </c>
      <c r="FC23" s="81">
        <v>0</v>
      </c>
      <c r="FD23" s="81">
        <v>0</v>
      </c>
      <c r="FE23" s="81">
        <v>0</v>
      </c>
      <c r="FF23" s="81">
        <v>0</v>
      </c>
      <c r="FG23" s="81">
        <v>0</v>
      </c>
      <c r="FH23" s="81">
        <v>0</v>
      </c>
      <c r="FI23" s="81">
        <v>0</v>
      </c>
      <c r="FJ23" s="81">
        <v>0</v>
      </c>
      <c r="FK23" s="81">
        <v>0</v>
      </c>
      <c r="FL23" s="81">
        <v>0</v>
      </c>
      <c r="FM23" s="81">
        <v>0</v>
      </c>
      <c r="FN23" s="53">
        <f t="shared" si="1"/>
        <v>51</v>
      </c>
      <c r="FO23" s="53">
        <f t="shared" si="2"/>
        <v>36</v>
      </c>
      <c r="FP23" s="40">
        <f t="shared" si="3"/>
        <v>70.588235294117652</v>
      </c>
      <c r="FQ23" s="53">
        <f t="shared" si="4"/>
        <v>34</v>
      </c>
      <c r="FR23" s="53">
        <f t="shared" si="5"/>
        <v>2</v>
      </c>
      <c r="FS23" s="53">
        <f t="shared" si="6"/>
        <v>0</v>
      </c>
      <c r="FT23" s="53">
        <f t="shared" si="7"/>
        <v>2</v>
      </c>
      <c r="FU23" s="40">
        <f t="shared" si="8"/>
        <v>5.5555555555555554</v>
      </c>
      <c r="FV23" s="53">
        <f t="shared" si="9"/>
        <v>2</v>
      </c>
      <c r="FW23" s="40">
        <f t="shared" si="10"/>
        <v>100</v>
      </c>
      <c r="FX23" s="53">
        <f t="shared" si="11"/>
        <v>2</v>
      </c>
      <c r="FY23" s="53">
        <f t="shared" si="12"/>
        <v>0</v>
      </c>
      <c r="FZ23" s="53">
        <f t="shared" si="13"/>
        <v>0</v>
      </c>
      <c r="GA23" s="53">
        <f t="shared" si="14"/>
        <v>0</v>
      </c>
      <c r="GB23" s="53">
        <f t="shared" si="15"/>
        <v>0</v>
      </c>
      <c r="GC23" s="53">
        <f t="shared" si="16"/>
        <v>0</v>
      </c>
      <c r="GD23" s="53">
        <f t="shared" si="17"/>
        <v>0</v>
      </c>
      <c r="GE23" s="53">
        <f t="shared" si="18"/>
        <v>0</v>
      </c>
      <c r="GF23" s="53">
        <f t="shared" si="19"/>
        <v>0</v>
      </c>
      <c r="GG23" s="53">
        <f t="shared" si="20"/>
        <v>36</v>
      </c>
      <c r="GH23" s="40">
        <f t="shared" si="21"/>
        <v>100</v>
      </c>
    </row>
    <row r="24" spans="1:190">
      <c r="A24" s="34" t="s">
        <v>174</v>
      </c>
      <c r="B24" s="86">
        <v>9</v>
      </c>
      <c r="C24" s="86">
        <v>9</v>
      </c>
      <c r="D24" s="86">
        <v>100</v>
      </c>
      <c r="E24" s="86">
        <v>9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9</v>
      </c>
      <c r="V24" s="86">
        <v>100</v>
      </c>
      <c r="W24" s="96">
        <v>12</v>
      </c>
      <c r="X24" s="96">
        <v>12</v>
      </c>
      <c r="Y24" s="96">
        <v>100</v>
      </c>
      <c r="Z24" s="96">
        <v>12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12</v>
      </c>
      <c r="AQ24" s="96">
        <v>100</v>
      </c>
      <c r="AR24" s="105">
        <v>10</v>
      </c>
      <c r="AS24" s="105">
        <v>10</v>
      </c>
      <c r="AT24" s="105">
        <v>100</v>
      </c>
      <c r="AU24" s="105">
        <v>10</v>
      </c>
      <c r="AV24" s="105">
        <v>0</v>
      </c>
      <c r="AW24" s="105">
        <v>0</v>
      </c>
      <c r="AX24" s="105">
        <v>0</v>
      </c>
      <c r="AY24" s="105">
        <v>0</v>
      </c>
      <c r="AZ24" s="105">
        <v>0</v>
      </c>
      <c r="BA24" s="105">
        <v>0</v>
      </c>
      <c r="BB24" s="105">
        <v>0</v>
      </c>
      <c r="BC24" s="105">
        <v>0</v>
      </c>
      <c r="BD24" s="105">
        <v>0</v>
      </c>
      <c r="BE24" s="105">
        <v>0</v>
      </c>
      <c r="BF24" s="105">
        <v>0</v>
      </c>
      <c r="BG24" s="105">
        <v>0</v>
      </c>
      <c r="BH24" s="105">
        <v>0</v>
      </c>
      <c r="BI24" s="105">
        <v>0</v>
      </c>
      <c r="BJ24" s="105">
        <v>0</v>
      </c>
      <c r="BK24" s="105">
        <v>10</v>
      </c>
      <c r="BL24" s="105">
        <v>100</v>
      </c>
      <c r="BM24" s="114">
        <v>10</v>
      </c>
      <c r="BN24" s="114">
        <v>10</v>
      </c>
      <c r="BO24" s="114">
        <v>100</v>
      </c>
      <c r="BP24" s="114">
        <v>10</v>
      </c>
      <c r="BQ24" s="114">
        <v>0</v>
      </c>
      <c r="BR24" s="114">
        <v>0</v>
      </c>
      <c r="BS24" s="114">
        <v>0</v>
      </c>
      <c r="BT24" s="114">
        <v>0</v>
      </c>
      <c r="BU24" s="114">
        <v>0</v>
      </c>
      <c r="BV24" s="114">
        <v>0</v>
      </c>
      <c r="BW24" s="114">
        <v>0</v>
      </c>
      <c r="BX24" s="114">
        <v>0</v>
      </c>
      <c r="BY24" s="114">
        <v>0</v>
      </c>
      <c r="BZ24" s="114">
        <v>0</v>
      </c>
      <c r="CA24" s="114">
        <v>0</v>
      </c>
      <c r="CB24" s="114">
        <v>0</v>
      </c>
      <c r="CC24" s="114">
        <v>0</v>
      </c>
      <c r="CD24" s="114">
        <v>0</v>
      </c>
      <c r="CE24" s="114">
        <v>0</v>
      </c>
      <c r="CF24" s="114">
        <v>10</v>
      </c>
      <c r="CG24" s="114">
        <v>100</v>
      </c>
      <c r="CH24" s="123">
        <v>8</v>
      </c>
      <c r="CI24" s="123">
        <v>6</v>
      </c>
      <c r="CJ24" s="123">
        <v>75</v>
      </c>
      <c r="CK24" s="123">
        <v>6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  <c r="CX24" s="123">
        <v>0</v>
      </c>
      <c r="CY24" s="123">
        <v>0</v>
      </c>
      <c r="CZ24" s="123">
        <v>0</v>
      </c>
      <c r="DA24" s="123">
        <v>6</v>
      </c>
      <c r="DB24" s="123">
        <v>100</v>
      </c>
      <c r="DC24" s="132">
        <v>13</v>
      </c>
      <c r="DD24" s="132">
        <v>11</v>
      </c>
      <c r="DE24" s="132">
        <v>84.62</v>
      </c>
      <c r="DF24" s="132">
        <v>11</v>
      </c>
      <c r="DG24" s="132">
        <v>0</v>
      </c>
      <c r="DH24" s="132">
        <v>0</v>
      </c>
      <c r="DI24" s="132">
        <v>0</v>
      </c>
      <c r="DJ24" s="132">
        <v>0</v>
      </c>
      <c r="DK24" s="132">
        <v>0</v>
      </c>
      <c r="DL24" s="132">
        <v>0</v>
      </c>
      <c r="DM24" s="132">
        <v>0</v>
      </c>
      <c r="DN24" s="132">
        <v>0</v>
      </c>
      <c r="DO24" s="132">
        <v>0</v>
      </c>
      <c r="DP24" s="132">
        <v>0</v>
      </c>
      <c r="DQ24" s="132">
        <v>0</v>
      </c>
      <c r="DR24" s="132">
        <v>0</v>
      </c>
      <c r="DS24" s="132">
        <v>0</v>
      </c>
      <c r="DT24" s="132">
        <v>0</v>
      </c>
      <c r="DU24" s="132">
        <v>0</v>
      </c>
      <c r="DV24" s="132">
        <v>11</v>
      </c>
      <c r="DW24" s="132">
        <v>100</v>
      </c>
      <c r="DX24" s="141">
        <v>10</v>
      </c>
      <c r="DY24" s="141">
        <v>1</v>
      </c>
      <c r="DZ24" s="141">
        <v>10</v>
      </c>
      <c r="EA24" s="141">
        <v>1</v>
      </c>
      <c r="EB24" s="141">
        <v>0</v>
      </c>
      <c r="EC24" s="141">
        <v>0</v>
      </c>
      <c r="ED24" s="141">
        <v>0</v>
      </c>
      <c r="EE24" s="141">
        <v>0</v>
      </c>
      <c r="EF24" s="141">
        <v>0</v>
      </c>
      <c r="EG24" s="141">
        <v>0</v>
      </c>
      <c r="EH24" s="141">
        <v>0</v>
      </c>
      <c r="EI24" s="141">
        <v>0</v>
      </c>
      <c r="EJ24" s="141">
        <v>0</v>
      </c>
      <c r="EK24" s="141">
        <v>0</v>
      </c>
      <c r="EL24" s="141">
        <v>0</v>
      </c>
      <c r="EM24" s="141">
        <v>0</v>
      </c>
      <c r="EN24" s="141">
        <v>0</v>
      </c>
      <c r="EO24" s="141">
        <v>0</v>
      </c>
      <c r="EP24" s="141">
        <v>0</v>
      </c>
      <c r="EQ24" s="141">
        <v>1</v>
      </c>
      <c r="ER24" s="141">
        <v>100</v>
      </c>
      <c r="ES24" s="81">
        <v>11</v>
      </c>
      <c r="ET24" s="81">
        <v>0</v>
      </c>
      <c r="EU24" s="81">
        <v>0</v>
      </c>
      <c r="EV24" s="81">
        <v>0</v>
      </c>
      <c r="EW24" s="81">
        <v>0</v>
      </c>
      <c r="EX24" s="81">
        <v>0</v>
      </c>
      <c r="EY24" s="81">
        <v>0</v>
      </c>
      <c r="EZ24" s="81">
        <v>0</v>
      </c>
      <c r="FA24" s="81">
        <v>0</v>
      </c>
      <c r="FB24" s="81">
        <v>0</v>
      </c>
      <c r="FC24" s="81">
        <v>0</v>
      </c>
      <c r="FD24" s="81">
        <v>0</v>
      </c>
      <c r="FE24" s="81">
        <v>0</v>
      </c>
      <c r="FF24" s="81">
        <v>0</v>
      </c>
      <c r="FG24" s="81">
        <v>0</v>
      </c>
      <c r="FH24" s="81">
        <v>0</v>
      </c>
      <c r="FI24" s="81">
        <v>0</v>
      </c>
      <c r="FJ24" s="81">
        <v>0</v>
      </c>
      <c r="FK24" s="81">
        <v>0</v>
      </c>
      <c r="FL24" s="81">
        <v>0</v>
      </c>
      <c r="FM24" s="81">
        <v>0</v>
      </c>
      <c r="FN24" s="53">
        <f t="shared" si="1"/>
        <v>72</v>
      </c>
      <c r="FO24" s="53">
        <f t="shared" si="2"/>
        <v>59</v>
      </c>
      <c r="FP24" s="40">
        <f t="shared" si="3"/>
        <v>81.944444444444443</v>
      </c>
      <c r="FQ24" s="53">
        <f t="shared" si="4"/>
        <v>59</v>
      </c>
      <c r="FR24" s="53">
        <f t="shared" si="5"/>
        <v>0</v>
      </c>
      <c r="FS24" s="53">
        <f t="shared" si="6"/>
        <v>0</v>
      </c>
      <c r="FT24" s="53">
        <f t="shared" si="7"/>
        <v>0</v>
      </c>
      <c r="FU24" s="40">
        <f t="shared" si="8"/>
        <v>0</v>
      </c>
      <c r="FV24" s="53">
        <f t="shared" si="9"/>
        <v>0</v>
      </c>
      <c r="FW24" s="40" t="e">
        <f t="shared" si="10"/>
        <v>#DIV/0!</v>
      </c>
      <c r="FX24" s="53">
        <f t="shared" si="11"/>
        <v>0</v>
      </c>
      <c r="FY24" s="53">
        <f t="shared" si="12"/>
        <v>0</v>
      </c>
      <c r="FZ24" s="53">
        <f t="shared" si="13"/>
        <v>0</v>
      </c>
      <c r="GA24" s="53">
        <f t="shared" si="14"/>
        <v>0</v>
      </c>
      <c r="GB24" s="53">
        <f t="shared" si="15"/>
        <v>0</v>
      </c>
      <c r="GC24" s="53">
        <f t="shared" si="16"/>
        <v>0</v>
      </c>
      <c r="GD24" s="53">
        <f t="shared" si="17"/>
        <v>0</v>
      </c>
      <c r="GE24" s="53">
        <f t="shared" si="18"/>
        <v>0</v>
      </c>
      <c r="GF24" s="53">
        <f t="shared" si="19"/>
        <v>0</v>
      </c>
      <c r="GG24" s="53">
        <f t="shared" si="20"/>
        <v>59</v>
      </c>
      <c r="GH24" s="40">
        <f t="shared" si="21"/>
        <v>100</v>
      </c>
    </row>
    <row r="25" spans="1:190">
      <c r="A25" s="34" t="s">
        <v>175</v>
      </c>
      <c r="B25" s="86">
        <v>10</v>
      </c>
      <c r="C25" s="86">
        <v>9</v>
      </c>
      <c r="D25" s="86">
        <v>90</v>
      </c>
      <c r="E25" s="86">
        <v>9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9</v>
      </c>
      <c r="V25" s="86">
        <v>100</v>
      </c>
      <c r="W25" s="96">
        <v>7</v>
      </c>
      <c r="X25" s="96">
        <v>7</v>
      </c>
      <c r="Y25" s="96">
        <v>100</v>
      </c>
      <c r="Z25" s="96">
        <v>7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0</v>
      </c>
      <c r="AJ25" s="96">
        <v>0</v>
      </c>
      <c r="AK25" s="96">
        <v>0</v>
      </c>
      <c r="AL25" s="96">
        <v>0</v>
      </c>
      <c r="AM25" s="96">
        <v>0</v>
      </c>
      <c r="AN25" s="96">
        <v>0</v>
      </c>
      <c r="AO25" s="96">
        <v>0</v>
      </c>
      <c r="AP25" s="96">
        <v>7</v>
      </c>
      <c r="AQ25" s="96">
        <v>100</v>
      </c>
      <c r="AR25" s="105">
        <v>8</v>
      </c>
      <c r="AS25" s="105">
        <v>8</v>
      </c>
      <c r="AT25" s="105">
        <v>100</v>
      </c>
      <c r="AU25" s="105">
        <v>8</v>
      </c>
      <c r="AV25" s="105">
        <v>0</v>
      </c>
      <c r="AW25" s="105">
        <v>0</v>
      </c>
      <c r="AX25" s="105">
        <v>0</v>
      </c>
      <c r="AY25" s="105">
        <v>0</v>
      </c>
      <c r="AZ25" s="105">
        <v>0</v>
      </c>
      <c r="BA25" s="105">
        <v>0</v>
      </c>
      <c r="BB25" s="105">
        <v>0</v>
      </c>
      <c r="BC25" s="105">
        <v>0</v>
      </c>
      <c r="BD25" s="105">
        <v>0</v>
      </c>
      <c r="BE25" s="105">
        <v>0</v>
      </c>
      <c r="BF25" s="105">
        <v>0</v>
      </c>
      <c r="BG25" s="105">
        <v>0</v>
      </c>
      <c r="BH25" s="105">
        <v>0</v>
      </c>
      <c r="BI25" s="105">
        <v>0</v>
      </c>
      <c r="BJ25" s="105">
        <v>0</v>
      </c>
      <c r="BK25" s="105">
        <v>8</v>
      </c>
      <c r="BL25" s="105">
        <v>100</v>
      </c>
      <c r="BM25" s="114">
        <v>10</v>
      </c>
      <c r="BN25" s="114">
        <v>0</v>
      </c>
      <c r="BO25" s="114">
        <v>0</v>
      </c>
      <c r="BP25" s="114">
        <v>0</v>
      </c>
      <c r="BQ25" s="114">
        <v>0</v>
      </c>
      <c r="BR25" s="114">
        <v>0</v>
      </c>
      <c r="BS25" s="114">
        <v>0</v>
      </c>
      <c r="BT25" s="114">
        <v>0</v>
      </c>
      <c r="BU25" s="114">
        <v>0</v>
      </c>
      <c r="BV25" s="114">
        <v>0</v>
      </c>
      <c r="BW25" s="114">
        <v>0</v>
      </c>
      <c r="BX25" s="114">
        <v>0</v>
      </c>
      <c r="BY25" s="114">
        <v>0</v>
      </c>
      <c r="BZ25" s="114">
        <v>0</v>
      </c>
      <c r="CA25" s="114">
        <v>0</v>
      </c>
      <c r="CB25" s="114">
        <v>0</v>
      </c>
      <c r="CC25" s="114">
        <v>0</v>
      </c>
      <c r="CD25" s="114">
        <v>0</v>
      </c>
      <c r="CE25" s="114">
        <v>0</v>
      </c>
      <c r="CF25" s="114">
        <v>0</v>
      </c>
      <c r="CG25" s="114">
        <v>0</v>
      </c>
      <c r="CH25" s="123">
        <v>8</v>
      </c>
      <c r="CI25" s="123">
        <v>1</v>
      </c>
      <c r="CJ25" s="123">
        <v>12.5</v>
      </c>
      <c r="CK25" s="123">
        <v>1</v>
      </c>
      <c r="CL25" s="123">
        <v>0</v>
      </c>
      <c r="CM25" s="123">
        <v>0</v>
      </c>
      <c r="CN25" s="123">
        <v>0</v>
      </c>
      <c r="CO25" s="123">
        <v>0</v>
      </c>
      <c r="CP25" s="123">
        <v>0</v>
      </c>
      <c r="CQ25" s="123">
        <v>0</v>
      </c>
      <c r="CR25" s="123">
        <v>0</v>
      </c>
      <c r="CS25" s="123">
        <v>0</v>
      </c>
      <c r="CT25" s="123">
        <v>0</v>
      </c>
      <c r="CU25" s="123">
        <v>0</v>
      </c>
      <c r="CV25" s="123">
        <v>0</v>
      </c>
      <c r="CW25" s="123">
        <v>0</v>
      </c>
      <c r="CX25" s="123">
        <v>0</v>
      </c>
      <c r="CY25" s="123">
        <v>0</v>
      </c>
      <c r="CZ25" s="123">
        <v>0</v>
      </c>
      <c r="DA25" s="123">
        <v>1</v>
      </c>
      <c r="DB25" s="123">
        <v>100</v>
      </c>
      <c r="DC25" s="132">
        <v>8</v>
      </c>
      <c r="DD25" s="132">
        <v>4</v>
      </c>
      <c r="DE25" s="132">
        <v>50</v>
      </c>
      <c r="DF25" s="132">
        <v>4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4</v>
      </c>
      <c r="DW25" s="132">
        <v>100</v>
      </c>
      <c r="DX25" s="141">
        <v>9</v>
      </c>
      <c r="DY25" s="141">
        <v>9</v>
      </c>
      <c r="DZ25" s="141">
        <v>100</v>
      </c>
      <c r="EA25" s="141">
        <v>9</v>
      </c>
      <c r="EB25" s="141">
        <v>0</v>
      </c>
      <c r="EC25" s="141">
        <v>0</v>
      </c>
      <c r="ED25" s="141">
        <v>0</v>
      </c>
      <c r="EE25" s="141">
        <v>0</v>
      </c>
      <c r="EF25" s="141">
        <v>0</v>
      </c>
      <c r="EG25" s="141">
        <v>0</v>
      </c>
      <c r="EH25" s="141">
        <v>0</v>
      </c>
      <c r="EI25" s="141">
        <v>0</v>
      </c>
      <c r="EJ25" s="141">
        <v>0</v>
      </c>
      <c r="EK25" s="141">
        <v>0</v>
      </c>
      <c r="EL25" s="141">
        <v>0</v>
      </c>
      <c r="EM25" s="141">
        <v>0</v>
      </c>
      <c r="EN25" s="141">
        <v>0</v>
      </c>
      <c r="EO25" s="141">
        <v>0</v>
      </c>
      <c r="EP25" s="141">
        <v>0</v>
      </c>
      <c r="EQ25" s="141">
        <v>9</v>
      </c>
      <c r="ER25" s="141">
        <v>100</v>
      </c>
      <c r="ES25" s="81">
        <v>9</v>
      </c>
      <c r="ET25" s="81">
        <v>1</v>
      </c>
      <c r="EU25" s="81">
        <v>11.11</v>
      </c>
      <c r="EV25" s="81">
        <v>1</v>
      </c>
      <c r="EW25" s="81">
        <v>0</v>
      </c>
      <c r="EX25" s="81">
        <v>0</v>
      </c>
      <c r="EY25" s="81">
        <v>0</v>
      </c>
      <c r="EZ25" s="81">
        <v>0</v>
      </c>
      <c r="FA25" s="81">
        <v>0</v>
      </c>
      <c r="FB25" s="81">
        <v>0</v>
      </c>
      <c r="FC25" s="81">
        <v>0</v>
      </c>
      <c r="FD25" s="81">
        <v>0</v>
      </c>
      <c r="FE25" s="81">
        <v>0</v>
      </c>
      <c r="FF25" s="81">
        <v>0</v>
      </c>
      <c r="FG25" s="81">
        <v>0</v>
      </c>
      <c r="FH25" s="81">
        <v>0</v>
      </c>
      <c r="FI25" s="81">
        <v>0</v>
      </c>
      <c r="FJ25" s="81">
        <v>0</v>
      </c>
      <c r="FK25" s="81">
        <v>0</v>
      </c>
      <c r="FL25" s="81">
        <v>1</v>
      </c>
      <c r="FM25" s="81">
        <v>100</v>
      </c>
      <c r="FN25" s="53">
        <f t="shared" si="1"/>
        <v>60</v>
      </c>
      <c r="FO25" s="53">
        <f t="shared" si="2"/>
        <v>38</v>
      </c>
      <c r="FP25" s="40">
        <f t="shared" si="3"/>
        <v>63.333333333333336</v>
      </c>
      <c r="FQ25" s="53">
        <f t="shared" si="4"/>
        <v>38</v>
      </c>
      <c r="FR25" s="53">
        <f t="shared" si="5"/>
        <v>0</v>
      </c>
      <c r="FS25" s="53">
        <f t="shared" si="6"/>
        <v>0</v>
      </c>
      <c r="FT25" s="53">
        <f t="shared" si="7"/>
        <v>0</v>
      </c>
      <c r="FU25" s="40">
        <f t="shared" si="8"/>
        <v>0</v>
      </c>
      <c r="FV25" s="53">
        <f t="shared" si="9"/>
        <v>0</v>
      </c>
      <c r="FW25" s="40" t="e">
        <f t="shared" si="10"/>
        <v>#DIV/0!</v>
      </c>
      <c r="FX25" s="53">
        <f t="shared" si="11"/>
        <v>0</v>
      </c>
      <c r="FY25" s="53">
        <f t="shared" si="12"/>
        <v>0</v>
      </c>
      <c r="FZ25" s="53">
        <f t="shared" si="13"/>
        <v>0</v>
      </c>
      <c r="GA25" s="53">
        <f t="shared" si="14"/>
        <v>0</v>
      </c>
      <c r="GB25" s="53">
        <f t="shared" si="15"/>
        <v>0</v>
      </c>
      <c r="GC25" s="53">
        <f t="shared" si="16"/>
        <v>0</v>
      </c>
      <c r="GD25" s="53">
        <f t="shared" si="17"/>
        <v>0</v>
      </c>
      <c r="GE25" s="53">
        <f t="shared" si="18"/>
        <v>0</v>
      </c>
      <c r="GF25" s="53">
        <f t="shared" si="19"/>
        <v>0</v>
      </c>
      <c r="GG25" s="53">
        <f t="shared" si="20"/>
        <v>38</v>
      </c>
      <c r="GH25" s="40">
        <f t="shared" si="21"/>
        <v>100</v>
      </c>
    </row>
    <row r="26" spans="1:190">
      <c r="A26" s="34" t="s">
        <v>176</v>
      </c>
      <c r="B26" s="86">
        <v>13</v>
      </c>
      <c r="C26" s="86">
        <v>13</v>
      </c>
      <c r="D26" s="86">
        <v>100</v>
      </c>
      <c r="E26" s="86">
        <v>13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13</v>
      </c>
      <c r="V26" s="86">
        <v>100</v>
      </c>
      <c r="W26" s="96">
        <v>7</v>
      </c>
      <c r="X26" s="96">
        <v>7</v>
      </c>
      <c r="Y26" s="96">
        <v>100</v>
      </c>
      <c r="Z26" s="96">
        <v>7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7</v>
      </c>
      <c r="AQ26" s="96">
        <v>100</v>
      </c>
      <c r="AR26" s="105">
        <v>12</v>
      </c>
      <c r="AS26" s="105">
        <v>12</v>
      </c>
      <c r="AT26" s="105">
        <v>100</v>
      </c>
      <c r="AU26" s="105">
        <v>12</v>
      </c>
      <c r="AV26" s="105">
        <v>0</v>
      </c>
      <c r="AW26" s="105">
        <v>0</v>
      </c>
      <c r="AX26" s="105">
        <v>0</v>
      </c>
      <c r="AY26" s="105">
        <v>0</v>
      </c>
      <c r="AZ26" s="105">
        <v>0</v>
      </c>
      <c r="BA26" s="105">
        <v>0</v>
      </c>
      <c r="BB26" s="105">
        <v>0</v>
      </c>
      <c r="BC26" s="105">
        <v>0</v>
      </c>
      <c r="BD26" s="105">
        <v>0</v>
      </c>
      <c r="BE26" s="105">
        <v>0</v>
      </c>
      <c r="BF26" s="105">
        <v>0</v>
      </c>
      <c r="BG26" s="105">
        <v>0</v>
      </c>
      <c r="BH26" s="105">
        <v>0</v>
      </c>
      <c r="BI26" s="105">
        <v>0</v>
      </c>
      <c r="BJ26" s="105">
        <v>0</v>
      </c>
      <c r="BK26" s="105">
        <v>12</v>
      </c>
      <c r="BL26" s="105">
        <v>100</v>
      </c>
      <c r="BM26" s="114">
        <v>13</v>
      </c>
      <c r="BN26" s="114">
        <v>7</v>
      </c>
      <c r="BO26" s="114">
        <v>53.85</v>
      </c>
      <c r="BP26" s="114">
        <v>7</v>
      </c>
      <c r="BQ26" s="114">
        <v>0</v>
      </c>
      <c r="BR26" s="114">
        <v>0</v>
      </c>
      <c r="BS26" s="114">
        <v>0</v>
      </c>
      <c r="BT26" s="114">
        <v>0</v>
      </c>
      <c r="BU26" s="114">
        <v>0</v>
      </c>
      <c r="BV26" s="114">
        <v>0</v>
      </c>
      <c r="BW26" s="114">
        <v>0</v>
      </c>
      <c r="BX26" s="114">
        <v>0</v>
      </c>
      <c r="BY26" s="114">
        <v>0</v>
      </c>
      <c r="BZ26" s="114">
        <v>0</v>
      </c>
      <c r="CA26" s="114">
        <v>0</v>
      </c>
      <c r="CB26" s="114">
        <v>0</v>
      </c>
      <c r="CC26" s="114">
        <v>0</v>
      </c>
      <c r="CD26" s="114">
        <v>0</v>
      </c>
      <c r="CE26" s="114">
        <v>0</v>
      </c>
      <c r="CF26" s="114">
        <v>7</v>
      </c>
      <c r="CG26" s="114">
        <v>100</v>
      </c>
      <c r="CH26" s="123">
        <v>8</v>
      </c>
      <c r="CI26" s="123">
        <v>3</v>
      </c>
      <c r="CJ26" s="123">
        <v>37.5</v>
      </c>
      <c r="CK26" s="123">
        <v>3</v>
      </c>
      <c r="CL26" s="123">
        <v>0</v>
      </c>
      <c r="CM26" s="123">
        <v>0</v>
      </c>
      <c r="CN26" s="123">
        <v>0</v>
      </c>
      <c r="CO26" s="123">
        <v>0</v>
      </c>
      <c r="CP26" s="123">
        <v>0</v>
      </c>
      <c r="CQ26" s="123">
        <v>0</v>
      </c>
      <c r="CR26" s="123">
        <v>0</v>
      </c>
      <c r="CS26" s="123">
        <v>0</v>
      </c>
      <c r="CT26" s="123">
        <v>0</v>
      </c>
      <c r="CU26" s="123">
        <v>0</v>
      </c>
      <c r="CV26" s="123">
        <v>0</v>
      </c>
      <c r="CW26" s="123">
        <v>0</v>
      </c>
      <c r="CX26" s="123">
        <v>0</v>
      </c>
      <c r="CY26" s="123">
        <v>0</v>
      </c>
      <c r="CZ26" s="123">
        <v>0</v>
      </c>
      <c r="DA26" s="123">
        <v>3</v>
      </c>
      <c r="DB26" s="123">
        <v>100</v>
      </c>
      <c r="DC26" s="132">
        <v>6</v>
      </c>
      <c r="DD26" s="132">
        <v>5</v>
      </c>
      <c r="DE26" s="132">
        <v>83.33</v>
      </c>
      <c r="DF26" s="132">
        <v>4</v>
      </c>
      <c r="DG26" s="132">
        <v>1</v>
      </c>
      <c r="DH26" s="132">
        <v>0</v>
      </c>
      <c r="DI26" s="132">
        <v>1</v>
      </c>
      <c r="DJ26" s="132">
        <v>20</v>
      </c>
      <c r="DK26" s="132">
        <v>0</v>
      </c>
      <c r="DL26" s="132">
        <v>0</v>
      </c>
      <c r="DM26" s="132">
        <v>0</v>
      </c>
      <c r="DN26" s="132">
        <v>0</v>
      </c>
      <c r="DO26" s="132">
        <v>0</v>
      </c>
      <c r="DP26" s="132">
        <v>0</v>
      </c>
      <c r="DQ26" s="132">
        <v>0</v>
      </c>
      <c r="DR26" s="132">
        <v>0</v>
      </c>
      <c r="DS26" s="132">
        <v>0</v>
      </c>
      <c r="DT26" s="132">
        <v>0</v>
      </c>
      <c r="DU26" s="132">
        <v>1</v>
      </c>
      <c r="DV26" s="132">
        <v>4</v>
      </c>
      <c r="DW26" s="132">
        <v>80</v>
      </c>
      <c r="DX26" s="141">
        <v>13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41">
        <v>0</v>
      </c>
      <c r="EN26" s="141">
        <v>0</v>
      </c>
      <c r="EO26" s="141">
        <v>0</v>
      </c>
      <c r="EP26" s="141">
        <v>0</v>
      </c>
      <c r="EQ26" s="141">
        <v>0</v>
      </c>
      <c r="ER26" s="141">
        <v>0</v>
      </c>
      <c r="ES26" s="81">
        <v>7</v>
      </c>
      <c r="ET26" s="81">
        <v>0</v>
      </c>
      <c r="EU26" s="81">
        <v>0</v>
      </c>
      <c r="EV26" s="81">
        <v>0</v>
      </c>
      <c r="EW26" s="81">
        <v>0</v>
      </c>
      <c r="EX26" s="81">
        <v>0</v>
      </c>
      <c r="EY26" s="81">
        <v>0</v>
      </c>
      <c r="EZ26" s="81">
        <v>0</v>
      </c>
      <c r="FA26" s="81">
        <v>0</v>
      </c>
      <c r="FB26" s="81">
        <v>0</v>
      </c>
      <c r="FC26" s="81">
        <v>0</v>
      </c>
      <c r="FD26" s="81">
        <v>0</v>
      </c>
      <c r="FE26" s="81">
        <v>0</v>
      </c>
      <c r="FF26" s="81">
        <v>0</v>
      </c>
      <c r="FG26" s="81">
        <v>0</v>
      </c>
      <c r="FH26" s="81">
        <v>0</v>
      </c>
      <c r="FI26" s="81">
        <v>0</v>
      </c>
      <c r="FJ26" s="81">
        <v>0</v>
      </c>
      <c r="FK26" s="81">
        <v>0</v>
      </c>
      <c r="FL26" s="81">
        <v>0</v>
      </c>
      <c r="FM26" s="81">
        <v>0</v>
      </c>
      <c r="FN26" s="53">
        <f t="shared" si="1"/>
        <v>72</v>
      </c>
      <c r="FO26" s="53">
        <f t="shared" si="2"/>
        <v>47</v>
      </c>
      <c r="FP26" s="40">
        <f t="shared" si="3"/>
        <v>65.277777777777771</v>
      </c>
      <c r="FQ26" s="53">
        <f t="shared" si="4"/>
        <v>46</v>
      </c>
      <c r="FR26" s="53">
        <f t="shared" si="5"/>
        <v>1</v>
      </c>
      <c r="FS26" s="53">
        <f t="shared" si="6"/>
        <v>0</v>
      </c>
      <c r="FT26" s="53">
        <f t="shared" si="7"/>
        <v>1</v>
      </c>
      <c r="FU26" s="40">
        <f t="shared" si="8"/>
        <v>2.1276595744680851</v>
      </c>
      <c r="FV26" s="53">
        <f t="shared" si="9"/>
        <v>0</v>
      </c>
      <c r="FW26" s="40">
        <f t="shared" si="10"/>
        <v>0</v>
      </c>
      <c r="FX26" s="53">
        <f t="shared" si="11"/>
        <v>0</v>
      </c>
      <c r="FY26" s="53">
        <f t="shared" si="12"/>
        <v>0</v>
      </c>
      <c r="FZ26" s="53">
        <f t="shared" si="13"/>
        <v>0</v>
      </c>
      <c r="GA26" s="53">
        <f t="shared" si="14"/>
        <v>0</v>
      </c>
      <c r="GB26" s="53">
        <f t="shared" si="15"/>
        <v>0</v>
      </c>
      <c r="GC26" s="53">
        <f t="shared" si="16"/>
        <v>0</v>
      </c>
      <c r="GD26" s="53">
        <f t="shared" si="17"/>
        <v>0</v>
      </c>
      <c r="GE26" s="53">
        <f t="shared" si="18"/>
        <v>0</v>
      </c>
      <c r="GF26" s="53">
        <f t="shared" si="19"/>
        <v>1</v>
      </c>
      <c r="GG26" s="53">
        <f t="shared" si="20"/>
        <v>46</v>
      </c>
      <c r="GH26" s="40">
        <f t="shared" si="21"/>
        <v>97.872340425531917</v>
      </c>
    </row>
    <row r="27" spans="1:190">
      <c r="A27" s="34" t="s">
        <v>177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  <c r="AG27" s="96">
        <v>0</v>
      </c>
      <c r="AH27" s="96">
        <v>0</v>
      </c>
      <c r="AI27" s="96">
        <v>0</v>
      </c>
      <c r="AJ27" s="96">
        <v>0</v>
      </c>
      <c r="AK27" s="96">
        <v>0</v>
      </c>
      <c r="AL27" s="96">
        <v>0</v>
      </c>
      <c r="AM27" s="96">
        <v>0</v>
      </c>
      <c r="AN27" s="96">
        <v>0</v>
      </c>
      <c r="AO27" s="96">
        <v>0</v>
      </c>
      <c r="AP27" s="96">
        <v>0</v>
      </c>
      <c r="AQ27" s="96">
        <v>0</v>
      </c>
      <c r="AR27" s="105">
        <v>1</v>
      </c>
      <c r="AS27" s="105">
        <v>0</v>
      </c>
      <c r="AT27" s="105">
        <v>0</v>
      </c>
      <c r="AU27" s="105">
        <v>0</v>
      </c>
      <c r="AV27" s="105">
        <v>0</v>
      </c>
      <c r="AW27" s="105">
        <v>0</v>
      </c>
      <c r="AX27" s="105">
        <v>0</v>
      </c>
      <c r="AY27" s="105">
        <v>0</v>
      </c>
      <c r="AZ27" s="105">
        <v>0</v>
      </c>
      <c r="BA27" s="105">
        <v>0</v>
      </c>
      <c r="BB27" s="105">
        <v>0</v>
      </c>
      <c r="BC27" s="105">
        <v>0</v>
      </c>
      <c r="BD27" s="105">
        <v>0</v>
      </c>
      <c r="BE27" s="105">
        <v>0</v>
      </c>
      <c r="BF27" s="105">
        <v>0</v>
      </c>
      <c r="BG27" s="105">
        <v>0</v>
      </c>
      <c r="BH27" s="105">
        <v>0</v>
      </c>
      <c r="BI27" s="105">
        <v>0</v>
      </c>
      <c r="BJ27" s="105">
        <v>0</v>
      </c>
      <c r="BK27" s="105">
        <v>0</v>
      </c>
      <c r="BL27" s="105">
        <v>0</v>
      </c>
      <c r="BM27" s="114">
        <v>2</v>
      </c>
      <c r="BN27" s="114">
        <v>0</v>
      </c>
      <c r="BO27" s="114">
        <v>0</v>
      </c>
      <c r="BP27" s="114">
        <v>0</v>
      </c>
      <c r="BQ27" s="114">
        <v>0</v>
      </c>
      <c r="BR27" s="114">
        <v>0</v>
      </c>
      <c r="BS27" s="114">
        <v>0</v>
      </c>
      <c r="BT27" s="114">
        <v>0</v>
      </c>
      <c r="BU27" s="114">
        <v>0</v>
      </c>
      <c r="BV27" s="114">
        <v>0</v>
      </c>
      <c r="BW27" s="114">
        <v>0</v>
      </c>
      <c r="BX27" s="114">
        <v>0</v>
      </c>
      <c r="BY27" s="114">
        <v>0</v>
      </c>
      <c r="BZ27" s="114">
        <v>0</v>
      </c>
      <c r="CA27" s="114">
        <v>0</v>
      </c>
      <c r="CB27" s="114">
        <v>0</v>
      </c>
      <c r="CC27" s="114">
        <v>0</v>
      </c>
      <c r="CD27" s="114">
        <v>0</v>
      </c>
      <c r="CE27" s="114">
        <v>0</v>
      </c>
      <c r="CF27" s="114">
        <v>0</v>
      </c>
      <c r="CG27" s="114">
        <v>0</v>
      </c>
      <c r="CH27" s="123">
        <v>0</v>
      </c>
      <c r="CI27" s="123">
        <v>0</v>
      </c>
      <c r="CJ27" s="123">
        <v>0</v>
      </c>
      <c r="CK27" s="123">
        <v>0</v>
      </c>
      <c r="CL27" s="123">
        <v>0</v>
      </c>
      <c r="CM27" s="123">
        <v>0</v>
      </c>
      <c r="CN27" s="123">
        <v>0</v>
      </c>
      <c r="CO27" s="123">
        <v>0</v>
      </c>
      <c r="CP27" s="123">
        <v>0</v>
      </c>
      <c r="CQ27" s="123">
        <v>0</v>
      </c>
      <c r="CR27" s="123">
        <v>0</v>
      </c>
      <c r="CS27" s="123">
        <v>0</v>
      </c>
      <c r="CT27" s="123">
        <v>0</v>
      </c>
      <c r="CU27" s="123">
        <v>0</v>
      </c>
      <c r="CV27" s="123">
        <v>0</v>
      </c>
      <c r="CW27" s="123">
        <v>0</v>
      </c>
      <c r="CX27" s="123">
        <v>0</v>
      </c>
      <c r="CY27" s="123">
        <v>0</v>
      </c>
      <c r="CZ27" s="123">
        <v>0</v>
      </c>
      <c r="DA27" s="123">
        <v>0</v>
      </c>
      <c r="DB27" s="123">
        <v>0</v>
      </c>
      <c r="DC27" s="132">
        <v>0</v>
      </c>
      <c r="DD27" s="132">
        <v>0</v>
      </c>
      <c r="DE27" s="132">
        <v>0</v>
      </c>
      <c r="DF27" s="132">
        <v>0</v>
      </c>
      <c r="DG27" s="132">
        <v>0</v>
      </c>
      <c r="DH27" s="132">
        <v>0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0</v>
      </c>
      <c r="DS27" s="132">
        <v>0</v>
      </c>
      <c r="DT27" s="132">
        <v>0</v>
      </c>
      <c r="DU27" s="132">
        <v>0</v>
      </c>
      <c r="DV27" s="132">
        <v>0</v>
      </c>
      <c r="DW27" s="132">
        <v>0</v>
      </c>
      <c r="DX27" s="141">
        <v>0</v>
      </c>
      <c r="DY27" s="141">
        <v>0</v>
      </c>
      <c r="DZ27" s="141">
        <v>0</v>
      </c>
      <c r="EA27" s="141">
        <v>0</v>
      </c>
      <c r="EB27" s="141">
        <v>0</v>
      </c>
      <c r="EC27" s="141">
        <v>0</v>
      </c>
      <c r="ED27" s="141">
        <v>0</v>
      </c>
      <c r="EE27" s="141">
        <v>0</v>
      </c>
      <c r="EF27" s="141">
        <v>0</v>
      </c>
      <c r="EG27" s="141">
        <v>0</v>
      </c>
      <c r="EH27" s="141">
        <v>0</v>
      </c>
      <c r="EI27" s="141">
        <v>0</v>
      </c>
      <c r="EJ27" s="141">
        <v>0</v>
      </c>
      <c r="EK27" s="141">
        <v>0</v>
      </c>
      <c r="EL27" s="141">
        <v>0</v>
      </c>
      <c r="EM27" s="141">
        <v>0</v>
      </c>
      <c r="EN27" s="141">
        <v>0</v>
      </c>
      <c r="EO27" s="141">
        <v>0</v>
      </c>
      <c r="EP27" s="141">
        <v>0</v>
      </c>
      <c r="EQ27" s="141">
        <v>0</v>
      </c>
      <c r="ER27" s="141">
        <v>0</v>
      </c>
      <c r="ES27" s="81">
        <v>0</v>
      </c>
      <c r="ET27" s="81">
        <v>0</v>
      </c>
      <c r="EU27" s="81">
        <v>0</v>
      </c>
      <c r="EV27" s="81">
        <v>0</v>
      </c>
      <c r="EW27" s="81">
        <v>0</v>
      </c>
      <c r="EX27" s="81">
        <v>0</v>
      </c>
      <c r="EY27" s="81">
        <v>0</v>
      </c>
      <c r="EZ27" s="81">
        <v>0</v>
      </c>
      <c r="FA27" s="81">
        <v>0</v>
      </c>
      <c r="FB27" s="81">
        <v>0</v>
      </c>
      <c r="FC27" s="81">
        <v>0</v>
      </c>
      <c r="FD27" s="81">
        <v>0</v>
      </c>
      <c r="FE27" s="81">
        <v>0</v>
      </c>
      <c r="FF27" s="81">
        <v>0</v>
      </c>
      <c r="FG27" s="81">
        <v>0</v>
      </c>
      <c r="FH27" s="81">
        <v>0</v>
      </c>
      <c r="FI27" s="81">
        <v>0</v>
      </c>
      <c r="FJ27" s="81">
        <v>0</v>
      </c>
      <c r="FK27" s="81">
        <v>0</v>
      </c>
      <c r="FL27" s="81">
        <v>0</v>
      </c>
      <c r="FM27" s="81">
        <v>0</v>
      </c>
      <c r="FN27" s="53">
        <f t="shared" si="1"/>
        <v>3</v>
      </c>
      <c r="FO27" s="53">
        <f t="shared" si="2"/>
        <v>0</v>
      </c>
      <c r="FP27" s="40">
        <f t="shared" si="3"/>
        <v>0</v>
      </c>
      <c r="FQ27" s="53">
        <f t="shared" si="4"/>
        <v>0</v>
      </c>
      <c r="FR27" s="53">
        <f t="shared" si="5"/>
        <v>0</v>
      </c>
      <c r="FS27" s="53">
        <f t="shared" si="6"/>
        <v>0</v>
      </c>
      <c r="FT27" s="53">
        <f t="shared" si="7"/>
        <v>0</v>
      </c>
      <c r="FU27" s="40" t="e">
        <f t="shared" si="8"/>
        <v>#DIV/0!</v>
      </c>
      <c r="FV27" s="53">
        <f t="shared" si="9"/>
        <v>0</v>
      </c>
      <c r="FW27" s="40" t="e">
        <f t="shared" si="10"/>
        <v>#DIV/0!</v>
      </c>
      <c r="FX27" s="53">
        <f t="shared" si="11"/>
        <v>0</v>
      </c>
      <c r="FY27" s="53">
        <f t="shared" si="12"/>
        <v>0</v>
      </c>
      <c r="FZ27" s="53">
        <f t="shared" si="13"/>
        <v>0</v>
      </c>
      <c r="GA27" s="53">
        <f t="shared" si="14"/>
        <v>0</v>
      </c>
      <c r="GB27" s="53">
        <f t="shared" si="15"/>
        <v>0</v>
      </c>
      <c r="GC27" s="53">
        <f t="shared" si="16"/>
        <v>0</v>
      </c>
      <c r="GD27" s="53">
        <f t="shared" si="17"/>
        <v>0</v>
      </c>
      <c r="GE27" s="53">
        <f t="shared" si="18"/>
        <v>0</v>
      </c>
      <c r="GF27" s="53">
        <f t="shared" si="19"/>
        <v>0</v>
      </c>
      <c r="GG27" s="53">
        <f t="shared" si="20"/>
        <v>0</v>
      </c>
      <c r="GH27" s="40" t="e">
        <f t="shared" si="21"/>
        <v>#DIV/0!</v>
      </c>
    </row>
    <row r="28" spans="1:190">
      <c r="A28" s="34" t="s">
        <v>178</v>
      </c>
      <c r="B28" s="86">
        <v>60</v>
      </c>
      <c r="C28" s="86">
        <v>60</v>
      </c>
      <c r="D28" s="86">
        <v>100</v>
      </c>
      <c r="E28" s="86">
        <v>45</v>
      </c>
      <c r="F28" s="86">
        <v>14</v>
      </c>
      <c r="G28" s="86">
        <v>1</v>
      </c>
      <c r="H28" s="86">
        <v>15</v>
      </c>
      <c r="I28" s="86">
        <v>25</v>
      </c>
      <c r="J28" s="86">
        <v>14</v>
      </c>
      <c r="K28" s="86">
        <v>100</v>
      </c>
      <c r="L28" s="86">
        <v>14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59</v>
      </c>
      <c r="V28" s="86">
        <v>98.33</v>
      </c>
      <c r="W28" s="96">
        <v>60</v>
      </c>
      <c r="X28" s="96">
        <v>59</v>
      </c>
      <c r="Y28" s="96">
        <v>98.33</v>
      </c>
      <c r="Z28" s="96">
        <v>56</v>
      </c>
      <c r="AA28" s="96">
        <v>3</v>
      </c>
      <c r="AB28" s="96">
        <v>0</v>
      </c>
      <c r="AC28" s="96">
        <v>3</v>
      </c>
      <c r="AD28" s="96">
        <v>5.08</v>
      </c>
      <c r="AE28" s="96">
        <v>2</v>
      </c>
      <c r="AF28" s="96">
        <v>66.67</v>
      </c>
      <c r="AG28" s="96">
        <v>1</v>
      </c>
      <c r="AH28" s="96">
        <v>1</v>
      </c>
      <c r="AI28" s="96">
        <v>1</v>
      </c>
      <c r="AJ28" s="96">
        <v>0</v>
      </c>
      <c r="AK28" s="96">
        <v>0</v>
      </c>
      <c r="AL28" s="96">
        <v>1</v>
      </c>
      <c r="AM28" s="96">
        <v>1</v>
      </c>
      <c r="AN28" s="96">
        <v>0</v>
      </c>
      <c r="AO28" s="96">
        <v>1</v>
      </c>
      <c r="AP28" s="96">
        <v>57</v>
      </c>
      <c r="AQ28" s="96">
        <v>96.61</v>
      </c>
      <c r="AR28" s="105">
        <v>54</v>
      </c>
      <c r="AS28" s="105">
        <v>54</v>
      </c>
      <c r="AT28" s="105">
        <v>100</v>
      </c>
      <c r="AU28" s="105">
        <v>41</v>
      </c>
      <c r="AV28" s="105">
        <v>13</v>
      </c>
      <c r="AW28" s="105">
        <v>0</v>
      </c>
      <c r="AX28" s="105">
        <v>13</v>
      </c>
      <c r="AY28" s="105">
        <v>24.07</v>
      </c>
      <c r="AZ28" s="105">
        <v>11</v>
      </c>
      <c r="BA28" s="105">
        <v>84.62</v>
      </c>
      <c r="BB28" s="105">
        <v>11</v>
      </c>
      <c r="BC28" s="105">
        <v>0</v>
      </c>
      <c r="BD28" s="105">
        <v>0</v>
      </c>
      <c r="BE28" s="105">
        <v>0</v>
      </c>
      <c r="BF28" s="105">
        <v>0</v>
      </c>
      <c r="BG28" s="105">
        <v>0</v>
      </c>
      <c r="BH28" s="105">
        <v>0</v>
      </c>
      <c r="BI28" s="105">
        <v>0</v>
      </c>
      <c r="BJ28" s="105">
        <v>2</v>
      </c>
      <c r="BK28" s="105">
        <v>52</v>
      </c>
      <c r="BL28" s="105">
        <v>96.3</v>
      </c>
      <c r="BM28" s="114">
        <v>42</v>
      </c>
      <c r="BN28" s="114">
        <v>41</v>
      </c>
      <c r="BO28" s="114">
        <v>97.62</v>
      </c>
      <c r="BP28" s="114">
        <v>31</v>
      </c>
      <c r="BQ28" s="114">
        <v>10</v>
      </c>
      <c r="BR28" s="114">
        <v>0</v>
      </c>
      <c r="BS28" s="114">
        <v>10</v>
      </c>
      <c r="BT28" s="114">
        <v>24.39</v>
      </c>
      <c r="BU28" s="114">
        <v>10</v>
      </c>
      <c r="BV28" s="114">
        <v>100</v>
      </c>
      <c r="BW28" s="114">
        <v>10</v>
      </c>
      <c r="BX28" s="114">
        <v>0</v>
      </c>
      <c r="BY28" s="114">
        <v>0</v>
      </c>
      <c r="BZ28" s="114">
        <v>0</v>
      </c>
      <c r="CA28" s="114">
        <v>0</v>
      </c>
      <c r="CB28" s="114">
        <v>0</v>
      </c>
      <c r="CC28" s="114">
        <v>0</v>
      </c>
      <c r="CD28" s="114">
        <v>0</v>
      </c>
      <c r="CE28" s="114">
        <v>0</v>
      </c>
      <c r="CF28" s="114">
        <v>41</v>
      </c>
      <c r="CG28" s="114">
        <v>100</v>
      </c>
      <c r="CH28" s="123">
        <v>51</v>
      </c>
      <c r="CI28" s="123">
        <v>51</v>
      </c>
      <c r="CJ28" s="123">
        <v>100</v>
      </c>
      <c r="CK28" s="123">
        <v>46</v>
      </c>
      <c r="CL28" s="123">
        <v>4</v>
      </c>
      <c r="CM28" s="123">
        <v>1</v>
      </c>
      <c r="CN28" s="123">
        <v>5</v>
      </c>
      <c r="CO28" s="123">
        <v>9.8000000000000007</v>
      </c>
      <c r="CP28" s="123">
        <v>4</v>
      </c>
      <c r="CQ28" s="123">
        <v>100</v>
      </c>
      <c r="CR28" s="123">
        <v>4</v>
      </c>
      <c r="CS28" s="123">
        <v>0</v>
      </c>
      <c r="CT28" s="123">
        <v>0</v>
      </c>
      <c r="CU28" s="123">
        <v>0</v>
      </c>
      <c r="CV28" s="123">
        <v>0</v>
      </c>
      <c r="CW28" s="123">
        <v>0</v>
      </c>
      <c r="CX28" s="123">
        <v>0</v>
      </c>
      <c r="CY28" s="123">
        <v>0</v>
      </c>
      <c r="CZ28" s="123">
        <v>0</v>
      </c>
      <c r="DA28" s="123">
        <v>50</v>
      </c>
      <c r="DB28" s="123">
        <v>98.04</v>
      </c>
      <c r="DC28" s="132">
        <v>33</v>
      </c>
      <c r="DD28" s="132">
        <v>31</v>
      </c>
      <c r="DE28" s="132">
        <v>93.94</v>
      </c>
      <c r="DF28" s="132">
        <v>29</v>
      </c>
      <c r="DG28" s="132">
        <v>2</v>
      </c>
      <c r="DH28" s="132">
        <v>0</v>
      </c>
      <c r="DI28" s="132">
        <v>2</v>
      </c>
      <c r="DJ28" s="132">
        <v>6.45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2</v>
      </c>
      <c r="DV28" s="132">
        <v>29</v>
      </c>
      <c r="DW28" s="132">
        <v>93.55</v>
      </c>
      <c r="DX28" s="141">
        <v>69</v>
      </c>
      <c r="DY28" s="141">
        <v>67</v>
      </c>
      <c r="DZ28" s="141">
        <v>97.1</v>
      </c>
      <c r="EA28" s="141">
        <v>59</v>
      </c>
      <c r="EB28" s="141">
        <v>4</v>
      </c>
      <c r="EC28" s="141">
        <v>4</v>
      </c>
      <c r="ED28" s="141">
        <v>8</v>
      </c>
      <c r="EE28" s="141">
        <v>11.94</v>
      </c>
      <c r="EF28" s="141">
        <v>0</v>
      </c>
      <c r="EG28" s="141">
        <v>0</v>
      </c>
      <c r="EH28" s="141">
        <v>0</v>
      </c>
      <c r="EI28" s="141">
        <v>0</v>
      </c>
      <c r="EJ28" s="141">
        <v>0</v>
      </c>
      <c r="EK28" s="141">
        <v>0</v>
      </c>
      <c r="EL28" s="141">
        <v>0</v>
      </c>
      <c r="EM28" s="141">
        <v>0</v>
      </c>
      <c r="EN28" s="141">
        <v>0</v>
      </c>
      <c r="EO28" s="141">
        <v>4</v>
      </c>
      <c r="EP28" s="141">
        <v>0</v>
      </c>
      <c r="EQ28" s="141">
        <v>59</v>
      </c>
      <c r="ER28" s="141">
        <v>88.06</v>
      </c>
      <c r="ES28" s="81">
        <v>48</v>
      </c>
      <c r="ET28" s="81">
        <v>0</v>
      </c>
      <c r="EU28" s="81">
        <v>0</v>
      </c>
      <c r="EV28" s="81">
        <v>0</v>
      </c>
      <c r="EW28" s="81">
        <v>0</v>
      </c>
      <c r="EX28" s="81">
        <v>0</v>
      </c>
      <c r="EY28" s="81">
        <v>0</v>
      </c>
      <c r="EZ28" s="81">
        <v>0</v>
      </c>
      <c r="FA28" s="81">
        <v>0</v>
      </c>
      <c r="FB28" s="81">
        <v>0</v>
      </c>
      <c r="FC28" s="81">
        <v>0</v>
      </c>
      <c r="FD28" s="81">
        <v>0</v>
      </c>
      <c r="FE28" s="81">
        <v>0</v>
      </c>
      <c r="FF28" s="81">
        <v>0</v>
      </c>
      <c r="FG28" s="81">
        <v>0</v>
      </c>
      <c r="FH28" s="81">
        <v>0</v>
      </c>
      <c r="FI28" s="81">
        <v>0</v>
      </c>
      <c r="FJ28" s="81">
        <v>0</v>
      </c>
      <c r="FK28" s="81">
        <v>0</v>
      </c>
      <c r="FL28" s="81">
        <v>0</v>
      </c>
      <c r="FM28" s="81">
        <v>0</v>
      </c>
      <c r="FN28" s="53">
        <f t="shared" si="1"/>
        <v>369</v>
      </c>
      <c r="FO28" s="53">
        <f t="shared" si="2"/>
        <v>363</v>
      </c>
      <c r="FP28" s="40">
        <f t="shared" si="3"/>
        <v>98.373983739837399</v>
      </c>
      <c r="FQ28" s="53">
        <f t="shared" si="4"/>
        <v>307</v>
      </c>
      <c r="FR28" s="53">
        <f t="shared" si="5"/>
        <v>50</v>
      </c>
      <c r="FS28" s="53">
        <f t="shared" si="6"/>
        <v>6</v>
      </c>
      <c r="FT28" s="53">
        <f t="shared" si="7"/>
        <v>56</v>
      </c>
      <c r="FU28" s="40">
        <f t="shared" si="8"/>
        <v>15.426997245179063</v>
      </c>
      <c r="FV28" s="53">
        <f t="shared" si="9"/>
        <v>41</v>
      </c>
      <c r="FW28" s="40">
        <f t="shared" si="10"/>
        <v>73.214285714285708</v>
      </c>
      <c r="FX28" s="53">
        <f t="shared" si="11"/>
        <v>40</v>
      </c>
      <c r="FY28" s="53">
        <f t="shared" si="12"/>
        <v>1</v>
      </c>
      <c r="FZ28" s="53">
        <f t="shared" si="13"/>
        <v>1</v>
      </c>
      <c r="GA28" s="53">
        <f t="shared" si="14"/>
        <v>0</v>
      </c>
      <c r="GB28" s="53">
        <f t="shared" si="15"/>
        <v>0</v>
      </c>
      <c r="GC28" s="53">
        <f t="shared" si="16"/>
        <v>1</v>
      </c>
      <c r="GD28" s="53">
        <f t="shared" si="17"/>
        <v>1</v>
      </c>
      <c r="GE28" s="53">
        <f t="shared" si="18"/>
        <v>4</v>
      </c>
      <c r="GF28" s="53">
        <f t="shared" si="19"/>
        <v>5</v>
      </c>
      <c r="GG28" s="53">
        <f t="shared" si="20"/>
        <v>347</v>
      </c>
      <c r="GH28" s="40">
        <f t="shared" si="21"/>
        <v>95.592286501377416</v>
      </c>
    </row>
    <row r="29" spans="1:190">
      <c r="A29" s="34" t="s">
        <v>179</v>
      </c>
      <c r="B29" s="88">
        <v>11</v>
      </c>
      <c r="C29" s="88">
        <v>11</v>
      </c>
      <c r="D29" s="88">
        <v>100</v>
      </c>
      <c r="E29" s="88">
        <v>6</v>
      </c>
      <c r="F29" s="88">
        <v>5</v>
      </c>
      <c r="G29" s="88">
        <v>0</v>
      </c>
      <c r="H29" s="88">
        <v>5</v>
      </c>
      <c r="I29" s="88">
        <v>45.45</v>
      </c>
      <c r="J29" s="88">
        <v>5</v>
      </c>
      <c r="K29" s="88">
        <v>100</v>
      </c>
      <c r="L29" s="88">
        <v>5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11</v>
      </c>
      <c r="V29" s="88">
        <v>100</v>
      </c>
      <c r="W29" s="97">
        <v>10</v>
      </c>
      <c r="X29" s="97">
        <v>10</v>
      </c>
      <c r="Y29" s="97">
        <v>100</v>
      </c>
      <c r="Z29" s="97">
        <v>9</v>
      </c>
      <c r="AA29" s="97">
        <v>1</v>
      </c>
      <c r="AB29" s="97">
        <v>0</v>
      </c>
      <c r="AC29" s="97">
        <v>1</v>
      </c>
      <c r="AD29" s="97">
        <v>10</v>
      </c>
      <c r="AE29" s="97">
        <v>1</v>
      </c>
      <c r="AF29" s="97">
        <v>100</v>
      </c>
      <c r="AG29" s="97">
        <v>1</v>
      </c>
      <c r="AH29" s="97">
        <v>0</v>
      </c>
      <c r="AI29" s="97">
        <v>0</v>
      </c>
      <c r="AJ29" s="97">
        <v>0</v>
      </c>
      <c r="AK29" s="97">
        <v>0</v>
      </c>
      <c r="AL29" s="97">
        <v>0</v>
      </c>
      <c r="AM29" s="97">
        <v>0</v>
      </c>
      <c r="AN29" s="97">
        <v>0</v>
      </c>
      <c r="AO29" s="97">
        <v>0</v>
      </c>
      <c r="AP29" s="97">
        <v>10</v>
      </c>
      <c r="AQ29" s="97">
        <v>100</v>
      </c>
      <c r="AR29" s="106">
        <v>13</v>
      </c>
      <c r="AS29" s="106">
        <v>12</v>
      </c>
      <c r="AT29" s="106">
        <v>92.31</v>
      </c>
      <c r="AU29" s="106">
        <v>8</v>
      </c>
      <c r="AV29" s="106">
        <v>4</v>
      </c>
      <c r="AW29" s="106">
        <v>0</v>
      </c>
      <c r="AX29" s="106">
        <v>4</v>
      </c>
      <c r="AY29" s="106">
        <v>33.33</v>
      </c>
      <c r="AZ29" s="106">
        <v>4</v>
      </c>
      <c r="BA29" s="106">
        <v>100</v>
      </c>
      <c r="BB29" s="106">
        <v>4</v>
      </c>
      <c r="BC29" s="106">
        <v>0</v>
      </c>
      <c r="BD29" s="106">
        <v>0</v>
      </c>
      <c r="BE29" s="106">
        <v>0</v>
      </c>
      <c r="BF29" s="106">
        <v>0</v>
      </c>
      <c r="BG29" s="106">
        <v>0</v>
      </c>
      <c r="BH29" s="106">
        <v>0</v>
      </c>
      <c r="BI29" s="106">
        <v>0</v>
      </c>
      <c r="BJ29" s="106">
        <v>0</v>
      </c>
      <c r="BK29" s="106">
        <v>12</v>
      </c>
      <c r="BL29" s="106">
        <v>100</v>
      </c>
      <c r="BM29" s="115">
        <v>12</v>
      </c>
      <c r="BN29" s="115">
        <v>12</v>
      </c>
      <c r="BO29" s="115">
        <v>100</v>
      </c>
      <c r="BP29" s="115">
        <v>10</v>
      </c>
      <c r="BQ29" s="115">
        <v>2</v>
      </c>
      <c r="BR29" s="115">
        <v>0</v>
      </c>
      <c r="BS29" s="115">
        <v>2</v>
      </c>
      <c r="BT29" s="115">
        <v>16.670000000000002</v>
      </c>
      <c r="BU29" s="115">
        <v>2</v>
      </c>
      <c r="BV29" s="115">
        <v>100</v>
      </c>
      <c r="BW29" s="115">
        <v>2</v>
      </c>
      <c r="BX29" s="115">
        <v>0</v>
      </c>
      <c r="BY29" s="115">
        <v>0</v>
      </c>
      <c r="BZ29" s="115">
        <v>0</v>
      </c>
      <c r="CA29" s="115">
        <v>0</v>
      </c>
      <c r="CB29" s="115">
        <v>0</v>
      </c>
      <c r="CC29" s="115">
        <v>0</v>
      </c>
      <c r="CD29" s="115">
        <v>0</v>
      </c>
      <c r="CE29" s="115">
        <v>0</v>
      </c>
      <c r="CF29" s="115">
        <v>12</v>
      </c>
      <c r="CG29" s="115">
        <v>100</v>
      </c>
      <c r="CH29" s="124">
        <v>8</v>
      </c>
      <c r="CI29" s="124">
        <v>8</v>
      </c>
      <c r="CJ29" s="124">
        <v>100</v>
      </c>
      <c r="CK29" s="124">
        <v>6</v>
      </c>
      <c r="CL29" s="124">
        <v>2</v>
      </c>
      <c r="CM29" s="124">
        <v>0</v>
      </c>
      <c r="CN29" s="124">
        <v>2</v>
      </c>
      <c r="CO29" s="124">
        <v>25</v>
      </c>
      <c r="CP29" s="124">
        <v>2</v>
      </c>
      <c r="CQ29" s="124">
        <v>100</v>
      </c>
      <c r="CR29" s="124">
        <v>2</v>
      </c>
      <c r="CS29" s="124">
        <v>0</v>
      </c>
      <c r="CT29" s="124">
        <v>0</v>
      </c>
      <c r="CU29" s="124">
        <v>0</v>
      </c>
      <c r="CV29" s="124">
        <v>0</v>
      </c>
      <c r="CW29" s="124">
        <v>0</v>
      </c>
      <c r="CX29" s="124">
        <v>0</v>
      </c>
      <c r="CY29" s="124">
        <v>0</v>
      </c>
      <c r="CZ29" s="124">
        <v>0</v>
      </c>
      <c r="DA29" s="124">
        <v>8</v>
      </c>
      <c r="DB29" s="124">
        <v>100</v>
      </c>
      <c r="DC29" s="133">
        <v>7</v>
      </c>
      <c r="DD29" s="133">
        <v>7</v>
      </c>
      <c r="DE29" s="133">
        <v>100</v>
      </c>
      <c r="DF29" s="133">
        <v>5</v>
      </c>
      <c r="DG29" s="133">
        <v>2</v>
      </c>
      <c r="DH29" s="133">
        <v>0</v>
      </c>
      <c r="DI29" s="133">
        <v>2</v>
      </c>
      <c r="DJ29" s="133">
        <v>28.57</v>
      </c>
      <c r="DK29" s="133">
        <v>2</v>
      </c>
      <c r="DL29" s="133">
        <v>100</v>
      </c>
      <c r="DM29" s="133">
        <v>2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7</v>
      </c>
      <c r="DW29" s="133">
        <v>100</v>
      </c>
      <c r="DX29" s="142">
        <v>13</v>
      </c>
      <c r="DY29" s="142">
        <v>10</v>
      </c>
      <c r="DZ29" s="142">
        <v>76.92</v>
      </c>
      <c r="EA29" s="142">
        <v>7</v>
      </c>
      <c r="EB29" s="142">
        <v>3</v>
      </c>
      <c r="EC29" s="142">
        <v>0</v>
      </c>
      <c r="ED29" s="142">
        <v>3</v>
      </c>
      <c r="EE29" s="142">
        <v>30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42">
        <v>0</v>
      </c>
      <c r="EN29" s="142">
        <v>0</v>
      </c>
      <c r="EO29" s="142">
        <v>3</v>
      </c>
      <c r="EP29" s="142">
        <v>0</v>
      </c>
      <c r="EQ29" s="142">
        <v>7</v>
      </c>
      <c r="ER29" s="142">
        <v>70</v>
      </c>
      <c r="ES29" s="150">
        <v>14</v>
      </c>
      <c r="ET29" s="150">
        <v>0</v>
      </c>
      <c r="EU29" s="150">
        <v>0</v>
      </c>
      <c r="EV29" s="150">
        <v>0</v>
      </c>
      <c r="EW29" s="150">
        <v>0</v>
      </c>
      <c r="EX29" s="150">
        <v>0</v>
      </c>
      <c r="EY29" s="150">
        <v>0</v>
      </c>
      <c r="EZ29" s="150">
        <v>0</v>
      </c>
      <c r="FA29" s="150">
        <v>0</v>
      </c>
      <c r="FB29" s="150">
        <v>0</v>
      </c>
      <c r="FC29" s="150">
        <v>0</v>
      </c>
      <c r="FD29" s="150">
        <v>0</v>
      </c>
      <c r="FE29" s="150">
        <v>0</v>
      </c>
      <c r="FF29" s="150">
        <v>0</v>
      </c>
      <c r="FG29" s="150">
        <v>0</v>
      </c>
      <c r="FH29" s="150">
        <v>0</v>
      </c>
      <c r="FI29" s="150">
        <v>0</v>
      </c>
      <c r="FJ29" s="150">
        <v>0</v>
      </c>
      <c r="FK29" s="150">
        <v>0</v>
      </c>
      <c r="FL29" s="150">
        <v>0</v>
      </c>
      <c r="FM29" s="150">
        <v>0</v>
      </c>
      <c r="FN29" s="53">
        <f t="shared" si="1"/>
        <v>74</v>
      </c>
      <c r="FO29" s="53">
        <f t="shared" si="2"/>
        <v>70</v>
      </c>
      <c r="FP29" s="40">
        <f t="shared" si="3"/>
        <v>94.594594594594597</v>
      </c>
      <c r="FQ29" s="53">
        <f t="shared" si="4"/>
        <v>51</v>
      </c>
      <c r="FR29" s="53">
        <f t="shared" si="5"/>
        <v>19</v>
      </c>
      <c r="FS29" s="53">
        <f t="shared" si="6"/>
        <v>0</v>
      </c>
      <c r="FT29" s="53">
        <f t="shared" si="7"/>
        <v>19</v>
      </c>
      <c r="FU29" s="40">
        <f t="shared" si="8"/>
        <v>27.142857142857142</v>
      </c>
      <c r="FV29" s="53">
        <f t="shared" si="9"/>
        <v>16</v>
      </c>
      <c r="FW29" s="40">
        <f t="shared" si="10"/>
        <v>84.21052631578948</v>
      </c>
      <c r="FX29" s="53">
        <f t="shared" si="11"/>
        <v>16</v>
      </c>
      <c r="FY29" s="53">
        <f t="shared" si="12"/>
        <v>0</v>
      </c>
      <c r="FZ29" s="53">
        <f t="shared" si="13"/>
        <v>0</v>
      </c>
      <c r="GA29" s="53">
        <f t="shared" si="14"/>
        <v>0</v>
      </c>
      <c r="GB29" s="53">
        <f t="shared" si="15"/>
        <v>0</v>
      </c>
      <c r="GC29" s="53">
        <f t="shared" si="16"/>
        <v>0</v>
      </c>
      <c r="GD29" s="53">
        <f t="shared" si="17"/>
        <v>0</v>
      </c>
      <c r="GE29" s="53">
        <f t="shared" si="18"/>
        <v>3</v>
      </c>
      <c r="GF29" s="53">
        <f t="shared" si="19"/>
        <v>0</v>
      </c>
      <c r="GG29" s="53">
        <f t="shared" si="20"/>
        <v>67</v>
      </c>
      <c r="GH29" s="40">
        <f t="shared" si="21"/>
        <v>95.714285714285708</v>
      </c>
    </row>
    <row r="30" spans="1:190">
      <c r="A30" s="34" t="s">
        <v>180</v>
      </c>
      <c r="B30" s="88">
        <v>19</v>
      </c>
      <c r="C30" s="88">
        <v>19</v>
      </c>
      <c r="D30" s="88">
        <v>100</v>
      </c>
      <c r="E30" s="88">
        <v>18</v>
      </c>
      <c r="F30" s="88">
        <v>1</v>
      </c>
      <c r="G30" s="88">
        <v>0</v>
      </c>
      <c r="H30" s="88">
        <v>1</v>
      </c>
      <c r="I30" s="88">
        <v>5.26</v>
      </c>
      <c r="J30" s="88">
        <v>1</v>
      </c>
      <c r="K30" s="88">
        <v>100</v>
      </c>
      <c r="L30" s="88">
        <v>1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19</v>
      </c>
      <c r="V30" s="88">
        <v>100</v>
      </c>
      <c r="W30" s="97">
        <v>9</v>
      </c>
      <c r="X30" s="97">
        <v>8</v>
      </c>
      <c r="Y30" s="97">
        <v>88.89</v>
      </c>
      <c r="Z30" s="97">
        <v>8</v>
      </c>
      <c r="AA30" s="97">
        <v>0</v>
      </c>
      <c r="AB30" s="97">
        <v>0</v>
      </c>
      <c r="AC30" s="97">
        <v>0</v>
      </c>
      <c r="AD30" s="97">
        <v>0</v>
      </c>
      <c r="AE30" s="97">
        <v>0</v>
      </c>
      <c r="AF30" s="97">
        <v>0</v>
      </c>
      <c r="AG30" s="97">
        <v>0</v>
      </c>
      <c r="AH30" s="97">
        <v>0</v>
      </c>
      <c r="AI30" s="97">
        <v>0</v>
      </c>
      <c r="AJ30" s="97">
        <v>0</v>
      </c>
      <c r="AK30" s="97">
        <v>0</v>
      </c>
      <c r="AL30" s="97">
        <v>0</v>
      </c>
      <c r="AM30" s="97">
        <v>0</v>
      </c>
      <c r="AN30" s="97">
        <v>0</v>
      </c>
      <c r="AO30" s="97">
        <v>0</v>
      </c>
      <c r="AP30" s="97">
        <v>8</v>
      </c>
      <c r="AQ30" s="97">
        <v>100</v>
      </c>
      <c r="AR30" s="106">
        <v>14</v>
      </c>
      <c r="AS30" s="106">
        <v>14</v>
      </c>
      <c r="AT30" s="106">
        <v>100</v>
      </c>
      <c r="AU30" s="106">
        <v>13</v>
      </c>
      <c r="AV30" s="106">
        <v>0</v>
      </c>
      <c r="AW30" s="106">
        <v>1</v>
      </c>
      <c r="AX30" s="106">
        <v>1</v>
      </c>
      <c r="AY30" s="106">
        <v>7.14</v>
      </c>
      <c r="AZ30" s="106">
        <v>0</v>
      </c>
      <c r="BA30" s="106">
        <v>0</v>
      </c>
      <c r="BB30" s="106">
        <v>0</v>
      </c>
      <c r="BC30" s="106">
        <v>0</v>
      </c>
      <c r="BD30" s="106">
        <v>0</v>
      </c>
      <c r="BE30" s="106">
        <v>0</v>
      </c>
      <c r="BF30" s="106">
        <v>0</v>
      </c>
      <c r="BG30" s="106">
        <v>0</v>
      </c>
      <c r="BH30" s="106">
        <v>0</v>
      </c>
      <c r="BI30" s="106">
        <v>0</v>
      </c>
      <c r="BJ30" s="106">
        <v>0</v>
      </c>
      <c r="BK30" s="106">
        <v>13</v>
      </c>
      <c r="BL30" s="106">
        <v>92.86</v>
      </c>
      <c r="BM30" s="115">
        <v>11</v>
      </c>
      <c r="BN30" s="115">
        <v>10</v>
      </c>
      <c r="BO30" s="115">
        <v>90.91</v>
      </c>
      <c r="BP30" s="115">
        <v>8</v>
      </c>
      <c r="BQ30" s="115">
        <v>2</v>
      </c>
      <c r="BR30" s="115">
        <v>0</v>
      </c>
      <c r="BS30" s="115">
        <v>2</v>
      </c>
      <c r="BT30" s="115">
        <v>20</v>
      </c>
      <c r="BU30" s="115">
        <v>2</v>
      </c>
      <c r="BV30" s="115">
        <v>100</v>
      </c>
      <c r="BW30" s="115">
        <v>2</v>
      </c>
      <c r="BX30" s="115">
        <v>0</v>
      </c>
      <c r="BY30" s="115">
        <v>0</v>
      </c>
      <c r="BZ30" s="115">
        <v>0</v>
      </c>
      <c r="CA30" s="115">
        <v>0</v>
      </c>
      <c r="CB30" s="115">
        <v>0</v>
      </c>
      <c r="CC30" s="115">
        <v>0</v>
      </c>
      <c r="CD30" s="115">
        <v>0</v>
      </c>
      <c r="CE30" s="115">
        <v>0</v>
      </c>
      <c r="CF30" s="115">
        <v>10</v>
      </c>
      <c r="CG30" s="115">
        <v>100</v>
      </c>
      <c r="CH30" s="124">
        <v>22</v>
      </c>
      <c r="CI30" s="124">
        <v>22</v>
      </c>
      <c r="CJ30" s="124">
        <v>100</v>
      </c>
      <c r="CK30" s="124">
        <v>14</v>
      </c>
      <c r="CL30" s="124">
        <v>8</v>
      </c>
      <c r="CM30" s="124">
        <v>0</v>
      </c>
      <c r="CN30" s="124">
        <v>8</v>
      </c>
      <c r="CO30" s="124">
        <v>36.36</v>
      </c>
      <c r="CP30" s="124">
        <v>8</v>
      </c>
      <c r="CQ30" s="124">
        <v>100</v>
      </c>
      <c r="CR30" s="124">
        <v>8</v>
      </c>
      <c r="CS30" s="124">
        <v>0</v>
      </c>
      <c r="CT30" s="124">
        <v>0</v>
      </c>
      <c r="CU30" s="124">
        <v>0</v>
      </c>
      <c r="CV30" s="124">
        <v>0</v>
      </c>
      <c r="CW30" s="124">
        <v>0</v>
      </c>
      <c r="CX30" s="124">
        <v>0</v>
      </c>
      <c r="CY30" s="124">
        <v>0</v>
      </c>
      <c r="CZ30" s="124">
        <v>0</v>
      </c>
      <c r="DA30" s="124">
        <v>22</v>
      </c>
      <c r="DB30" s="124">
        <v>100</v>
      </c>
      <c r="DC30" s="133">
        <v>16</v>
      </c>
      <c r="DD30" s="133">
        <v>16</v>
      </c>
      <c r="DE30" s="133">
        <v>100</v>
      </c>
      <c r="DF30" s="133">
        <v>9</v>
      </c>
      <c r="DG30" s="133">
        <v>7</v>
      </c>
      <c r="DH30" s="133">
        <v>0</v>
      </c>
      <c r="DI30" s="133">
        <v>7</v>
      </c>
      <c r="DJ30" s="133">
        <v>43.75</v>
      </c>
      <c r="DK30" s="133">
        <v>7</v>
      </c>
      <c r="DL30" s="133">
        <v>100</v>
      </c>
      <c r="DM30" s="133">
        <v>7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16</v>
      </c>
      <c r="DW30" s="133">
        <v>100</v>
      </c>
      <c r="DX30" s="142">
        <v>13</v>
      </c>
      <c r="DY30" s="142">
        <v>13</v>
      </c>
      <c r="DZ30" s="142">
        <v>100</v>
      </c>
      <c r="EA30" s="142">
        <v>8</v>
      </c>
      <c r="EB30" s="142">
        <v>5</v>
      </c>
      <c r="EC30" s="142">
        <v>0</v>
      </c>
      <c r="ED30" s="142">
        <v>5</v>
      </c>
      <c r="EE30" s="142">
        <v>38.46</v>
      </c>
      <c r="EF30" s="142">
        <v>4</v>
      </c>
      <c r="EG30" s="142">
        <v>80</v>
      </c>
      <c r="EH30" s="142">
        <v>4</v>
      </c>
      <c r="EI30" s="142">
        <v>0</v>
      </c>
      <c r="EJ30" s="142">
        <v>0</v>
      </c>
      <c r="EK30" s="142">
        <v>0</v>
      </c>
      <c r="EL30" s="142">
        <v>0</v>
      </c>
      <c r="EM30" s="142">
        <v>0</v>
      </c>
      <c r="EN30" s="142">
        <v>0</v>
      </c>
      <c r="EO30" s="142">
        <v>1</v>
      </c>
      <c r="EP30" s="142">
        <v>0</v>
      </c>
      <c r="EQ30" s="142">
        <v>12</v>
      </c>
      <c r="ER30" s="142">
        <v>92.31</v>
      </c>
      <c r="ES30" s="150">
        <v>8</v>
      </c>
      <c r="ET30" s="150">
        <v>0</v>
      </c>
      <c r="EU30" s="150">
        <v>0</v>
      </c>
      <c r="EV30" s="150">
        <v>0</v>
      </c>
      <c r="EW30" s="150">
        <v>0</v>
      </c>
      <c r="EX30" s="150">
        <v>0</v>
      </c>
      <c r="EY30" s="150">
        <v>0</v>
      </c>
      <c r="EZ30" s="150">
        <v>0</v>
      </c>
      <c r="FA30" s="150">
        <v>0</v>
      </c>
      <c r="FB30" s="150">
        <v>0</v>
      </c>
      <c r="FC30" s="150">
        <v>0</v>
      </c>
      <c r="FD30" s="150">
        <v>0</v>
      </c>
      <c r="FE30" s="150">
        <v>0</v>
      </c>
      <c r="FF30" s="150">
        <v>0</v>
      </c>
      <c r="FG30" s="150">
        <v>0</v>
      </c>
      <c r="FH30" s="150">
        <v>0</v>
      </c>
      <c r="FI30" s="150">
        <v>0</v>
      </c>
      <c r="FJ30" s="150">
        <v>0</v>
      </c>
      <c r="FK30" s="150">
        <v>0</v>
      </c>
      <c r="FL30" s="150">
        <v>0</v>
      </c>
      <c r="FM30" s="150">
        <v>0</v>
      </c>
      <c r="FN30" s="53">
        <f t="shared" si="1"/>
        <v>104</v>
      </c>
      <c r="FO30" s="53">
        <f t="shared" si="2"/>
        <v>102</v>
      </c>
      <c r="FP30" s="40">
        <f t="shared" si="3"/>
        <v>98.07692307692308</v>
      </c>
      <c r="FQ30" s="53">
        <f t="shared" si="4"/>
        <v>78</v>
      </c>
      <c r="FR30" s="53">
        <f t="shared" si="5"/>
        <v>23</v>
      </c>
      <c r="FS30" s="53">
        <f t="shared" si="6"/>
        <v>1</v>
      </c>
      <c r="FT30" s="53">
        <f t="shared" si="7"/>
        <v>24</v>
      </c>
      <c r="FU30" s="40">
        <f t="shared" si="8"/>
        <v>23.529411764705884</v>
      </c>
      <c r="FV30" s="53">
        <f t="shared" si="9"/>
        <v>22</v>
      </c>
      <c r="FW30" s="40">
        <f t="shared" si="10"/>
        <v>91.666666666666671</v>
      </c>
      <c r="FX30" s="53">
        <f t="shared" si="11"/>
        <v>22</v>
      </c>
      <c r="FY30" s="53">
        <f t="shared" si="12"/>
        <v>0</v>
      </c>
      <c r="FZ30" s="53">
        <f t="shared" si="13"/>
        <v>0</v>
      </c>
      <c r="GA30" s="53">
        <f t="shared" si="14"/>
        <v>0</v>
      </c>
      <c r="GB30" s="53">
        <f t="shared" si="15"/>
        <v>0</v>
      </c>
      <c r="GC30" s="53">
        <f t="shared" si="16"/>
        <v>0</v>
      </c>
      <c r="GD30" s="53">
        <f t="shared" si="17"/>
        <v>0</v>
      </c>
      <c r="GE30" s="53">
        <f t="shared" si="18"/>
        <v>1</v>
      </c>
      <c r="GF30" s="53">
        <f t="shared" si="19"/>
        <v>0</v>
      </c>
      <c r="GG30" s="53">
        <f t="shared" si="20"/>
        <v>100</v>
      </c>
      <c r="GH30" s="40">
        <f t="shared" si="21"/>
        <v>98.039215686274517</v>
      </c>
    </row>
    <row r="31" spans="1:190">
      <c r="A31" s="34" t="s">
        <v>181</v>
      </c>
      <c r="B31" s="88">
        <v>9</v>
      </c>
      <c r="C31" s="88">
        <v>9</v>
      </c>
      <c r="D31" s="88">
        <v>100</v>
      </c>
      <c r="E31" s="88">
        <v>8</v>
      </c>
      <c r="F31" s="88">
        <v>1</v>
      </c>
      <c r="G31" s="88">
        <v>0</v>
      </c>
      <c r="H31" s="88">
        <v>1</v>
      </c>
      <c r="I31" s="88">
        <v>11.11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1</v>
      </c>
      <c r="U31" s="88">
        <v>8</v>
      </c>
      <c r="V31" s="88">
        <v>88.89</v>
      </c>
      <c r="W31" s="97">
        <v>13</v>
      </c>
      <c r="X31" s="97">
        <v>13</v>
      </c>
      <c r="Y31" s="97">
        <v>100</v>
      </c>
      <c r="Z31" s="97">
        <v>12</v>
      </c>
      <c r="AA31" s="97">
        <v>1</v>
      </c>
      <c r="AB31" s="97">
        <v>0</v>
      </c>
      <c r="AC31" s="97">
        <v>1</v>
      </c>
      <c r="AD31" s="97">
        <v>7.69</v>
      </c>
      <c r="AE31" s="97">
        <v>1</v>
      </c>
      <c r="AF31" s="97">
        <v>100</v>
      </c>
      <c r="AG31" s="97">
        <v>1</v>
      </c>
      <c r="AH31" s="97">
        <v>0</v>
      </c>
      <c r="AI31" s="97">
        <v>0</v>
      </c>
      <c r="AJ31" s="97">
        <v>0</v>
      </c>
      <c r="AK31" s="97">
        <v>0</v>
      </c>
      <c r="AL31" s="97">
        <v>0</v>
      </c>
      <c r="AM31" s="97">
        <v>0</v>
      </c>
      <c r="AN31" s="97">
        <v>0</v>
      </c>
      <c r="AO31" s="97">
        <v>0</v>
      </c>
      <c r="AP31" s="97">
        <v>13</v>
      </c>
      <c r="AQ31" s="97">
        <v>100</v>
      </c>
      <c r="AR31" s="106">
        <v>12</v>
      </c>
      <c r="AS31" s="106">
        <v>9</v>
      </c>
      <c r="AT31" s="106">
        <v>75</v>
      </c>
      <c r="AU31" s="106">
        <v>9</v>
      </c>
      <c r="AV31" s="106">
        <v>0</v>
      </c>
      <c r="AW31" s="106">
        <v>0</v>
      </c>
      <c r="AX31" s="106">
        <v>0</v>
      </c>
      <c r="AY31" s="106">
        <v>0</v>
      </c>
      <c r="AZ31" s="106">
        <v>0</v>
      </c>
      <c r="BA31" s="106">
        <v>0</v>
      </c>
      <c r="BB31" s="106">
        <v>0</v>
      </c>
      <c r="BC31" s="106">
        <v>0</v>
      </c>
      <c r="BD31" s="106">
        <v>0</v>
      </c>
      <c r="BE31" s="106">
        <v>0</v>
      </c>
      <c r="BF31" s="106">
        <v>0</v>
      </c>
      <c r="BG31" s="106">
        <v>0</v>
      </c>
      <c r="BH31" s="106">
        <v>0</v>
      </c>
      <c r="BI31" s="106">
        <v>0</v>
      </c>
      <c r="BJ31" s="106">
        <v>0</v>
      </c>
      <c r="BK31" s="106">
        <v>9</v>
      </c>
      <c r="BL31" s="106">
        <v>100</v>
      </c>
      <c r="BM31" s="115">
        <v>10</v>
      </c>
      <c r="BN31" s="115">
        <v>10</v>
      </c>
      <c r="BO31" s="115">
        <v>100</v>
      </c>
      <c r="BP31" s="115">
        <v>10</v>
      </c>
      <c r="BQ31" s="115">
        <v>0</v>
      </c>
      <c r="BR31" s="115">
        <v>0</v>
      </c>
      <c r="BS31" s="115">
        <v>0</v>
      </c>
      <c r="BT31" s="115">
        <v>0</v>
      </c>
      <c r="BU31" s="115">
        <v>0</v>
      </c>
      <c r="BV31" s="115">
        <v>0</v>
      </c>
      <c r="BW31" s="115">
        <v>0</v>
      </c>
      <c r="BX31" s="115">
        <v>0</v>
      </c>
      <c r="BY31" s="115">
        <v>0</v>
      </c>
      <c r="BZ31" s="115">
        <v>0</v>
      </c>
      <c r="CA31" s="115">
        <v>0</v>
      </c>
      <c r="CB31" s="115">
        <v>0</v>
      </c>
      <c r="CC31" s="115">
        <v>0</v>
      </c>
      <c r="CD31" s="115">
        <v>0</v>
      </c>
      <c r="CE31" s="115">
        <v>0</v>
      </c>
      <c r="CF31" s="115">
        <v>10</v>
      </c>
      <c r="CG31" s="115">
        <v>100</v>
      </c>
      <c r="CH31" s="124">
        <v>12</v>
      </c>
      <c r="CI31" s="124">
        <v>12</v>
      </c>
      <c r="CJ31" s="124">
        <v>100</v>
      </c>
      <c r="CK31" s="124">
        <v>11</v>
      </c>
      <c r="CL31" s="124">
        <v>1</v>
      </c>
      <c r="CM31" s="124">
        <v>0</v>
      </c>
      <c r="CN31" s="124">
        <v>1</v>
      </c>
      <c r="CO31" s="124">
        <v>8.33</v>
      </c>
      <c r="CP31" s="124">
        <v>1</v>
      </c>
      <c r="CQ31" s="124">
        <v>100</v>
      </c>
      <c r="CR31" s="124">
        <v>1</v>
      </c>
      <c r="CS31" s="124">
        <v>0</v>
      </c>
      <c r="CT31" s="124">
        <v>0</v>
      </c>
      <c r="CU31" s="124">
        <v>0</v>
      </c>
      <c r="CV31" s="124">
        <v>0</v>
      </c>
      <c r="CW31" s="124">
        <v>0</v>
      </c>
      <c r="CX31" s="124">
        <v>0</v>
      </c>
      <c r="CY31" s="124">
        <v>0</v>
      </c>
      <c r="CZ31" s="124">
        <v>0</v>
      </c>
      <c r="DA31" s="124">
        <v>12</v>
      </c>
      <c r="DB31" s="124">
        <v>100</v>
      </c>
      <c r="DC31" s="133">
        <v>8</v>
      </c>
      <c r="DD31" s="133">
        <v>7</v>
      </c>
      <c r="DE31" s="133">
        <v>87.5</v>
      </c>
      <c r="DF31" s="133">
        <v>5</v>
      </c>
      <c r="DG31" s="133">
        <v>2</v>
      </c>
      <c r="DH31" s="133">
        <v>0</v>
      </c>
      <c r="DI31" s="133">
        <v>2</v>
      </c>
      <c r="DJ31" s="133">
        <v>28.57</v>
      </c>
      <c r="DK31" s="133">
        <v>1</v>
      </c>
      <c r="DL31" s="133">
        <v>50</v>
      </c>
      <c r="DM31" s="133">
        <v>1</v>
      </c>
      <c r="DN31" s="133">
        <v>0</v>
      </c>
      <c r="DO31" s="133">
        <v>0</v>
      </c>
      <c r="DP31" s="133">
        <v>0</v>
      </c>
      <c r="DQ31" s="133">
        <v>0</v>
      </c>
      <c r="DR31" s="133">
        <v>0</v>
      </c>
      <c r="DS31" s="133">
        <v>0</v>
      </c>
      <c r="DT31" s="133">
        <v>0</v>
      </c>
      <c r="DU31" s="133">
        <v>1</v>
      </c>
      <c r="DV31" s="133">
        <v>6</v>
      </c>
      <c r="DW31" s="133">
        <v>85.71</v>
      </c>
      <c r="DX31" s="142">
        <v>7</v>
      </c>
      <c r="DY31" s="142">
        <v>5</v>
      </c>
      <c r="DZ31" s="142">
        <v>71.430000000000007</v>
      </c>
      <c r="EA31" s="142">
        <v>1</v>
      </c>
      <c r="EB31" s="142">
        <v>4</v>
      </c>
      <c r="EC31" s="142">
        <v>0</v>
      </c>
      <c r="ED31" s="142">
        <v>4</v>
      </c>
      <c r="EE31" s="142">
        <v>80</v>
      </c>
      <c r="EF31" s="142">
        <v>0</v>
      </c>
      <c r="EG31" s="142">
        <v>0</v>
      </c>
      <c r="EH31" s="142">
        <v>0</v>
      </c>
      <c r="EI31" s="142">
        <v>0</v>
      </c>
      <c r="EJ31" s="142">
        <v>0</v>
      </c>
      <c r="EK31" s="142">
        <v>0</v>
      </c>
      <c r="EL31" s="142">
        <v>0</v>
      </c>
      <c r="EM31" s="142">
        <v>0</v>
      </c>
      <c r="EN31" s="142">
        <v>0</v>
      </c>
      <c r="EO31" s="142">
        <v>4</v>
      </c>
      <c r="EP31" s="142">
        <v>0</v>
      </c>
      <c r="EQ31" s="142">
        <v>1</v>
      </c>
      <c r="ER31" s="142">
        <v>20</v>
      </c>
      <c r="ES31" s="150">
        <v>7</v>
      </c>
      <c r="ET31" s="150">
        <v>0</v>
      </c>
      <c r="EU31" s="150">
        <v>0</v>
      </c>
      <c r="EV31" s="150">
        <v>0</v>
      </c>
      <c r="EW31" s="150">
        <v>0</v>
      </c>
      <c r="EX31" s="150">
        <v>0</v>
      </c>
      <c r="EY31" s="150">
        <v>0</v>
      </c>
      <c r="EZ31" s="150">
        <v>0</v>
      </c>
      <c r="FA31" s="150">
        <v>0</v>
      </c>
      <c r="FB31" s="150">
        <v>0</v>
      </c>
      <c r="FC31" s="150">
        <v>0</v>
      </c>
      <c r="FD31" s="150">
        <v>0</v>
      </c>
      <c r="FE31" s="150">
        <v>0</v>
      </c>
      <c r="FF31" s="150">
        <v>0</v>
      </c>
      <c r="FG31" s="150">
        <v>0</v>
      </c>
      <c r="FH31" s="150">
        <v>0</v>
      </c>
      <c r="FI31" s="150">
        <v>0</v>
      </c>
      <c r="FJ31" s="150">
        <v>0</v>
      </c>
      <c r="FK31" s="150">
        <v>0</v>
      </c>
      <c r="FL31" s="150">
        <v>0</v>
      </c>
      <c r="FM31" s="150">
        <v>0</v>
      </c>
      <c r="FN31" s="53">
        <f t="shared" si="1"/>
        <v>71</v>
      </c>
      <c r="FO31" s="53">
        <f t="shared" si="2"/>
        <v>65</v>
      </c>
      <c r="FP31" s="40">
        <f t="shared" si="3"/>
        <v>91.549295774647888</v>
      </c>
      <c r="FQ31" s="53">
        <f t="shared" si="4"/>
        <v>56</v>
      </c>
      <c r="FR31" s="53">
        <f t="shared" si="5"/>
        <v>9</v>
      </c>
      <c r="FS31" s="53">
        <f t="shared" si="6"/>
        <v>0</v>
      </c>
      <c r="FT31" s="53">
        <f t="shared" si="7"/>
        <v>9</v>
      </c>
      <c r="FU31" s="40">
        <f t="shared" si="8"/>
        <v>13.846153846153847</v>
      </c>
      <c r="FV31" s="53">
        <f t="shared" si="9"/>
        <v>3</v>
      </c>
      <c r="FW31" s="40">
        <f t="shared" si="10"/>
        <v>33.333333333333336</v>
      </c>
      <c r="FX31" s="53">
        <f t="shared" si="11"/>
        <v>3</v>
      </c>
      <c r="FY31" s="53">
        <f t="shared" si="12"/>
        <v>0</v>
      </c>
      <c r="FZ31" s="53">
        <f t="shared" si="13"/>
        <v>0</v>
      </c>
      <c r="GA31" s="53">
        <f t="shared" si="14"/>
        <v>0</v>
      </c>
      <c r="GB31" s="53">
        <f t="shared" si="15"/>
        <v>0</v>
      </c>
      <c r="GC31" s="53">
        <f t="shared" si="16"/>
        <v>0</v>
      </c>
      <c r="GD31" s="53">
        <f t="shared" si="17"/>
        <v>0</v>
      </c>
      <c r="GE31" s="53">
        <f t="shared" si="18"/>
        <v>4</v>
      </c>
      <c r="GF31" s="53">
        <f t="shared" si="19"/>
        <v>2</v>
      </c>
      <c r="GG31" s="53">
        <f t="shared" si="20"/>
        <v>59</v>
      </c>
      <c r="GH31" s="40">
        <f t="shared" si="21"/>
        <v>90.769230769230774</v>
      </c>
    </row>
    <row r="32" spans="1:190" ht="27.6">
      <c r="A32" s="34" t="s">
        <v>182</v>
      </c>
      <c r="B32" s="88">
        <v>3</v>
      </c>
      <c r="C32" s="88">
        <v>3</v>
      </c>
      <c r="D32" s="88">
        <v>100</v>
      </c>
      <c r="E32" s="88">
        <v>3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3</v>
      </c>
      <c r="V32" s="88">
        <v>100</v>
      </c>
      <c r="W32" s="97">
        <v>2</v>
      </c>
      <c r="X32" s="97">
        <v>2</v>
      </c>
      <c r="Y32" s="97">
        <v>100</v>
      </c>
      <c r="Z32" s="97">
        <v>2</v>
      </c>
      <c r="AA32" s="97">
        <v>0</v>
      </c>
      <c r="AB32" s="97">
        <v>0</v>
      </c>
      <c r="AC32" s="97">
        <v>0</v>
      </c>
      <c r="AD32" s="97">
        <v>0</v>
      </c>
      <c r="AE32" s="97">
        <v>0</v>
      </c>
      <c r="AF32" s="97">
        <v>0</v>
      </c>
      <c r="AG32" s="97">
        <v>0</v>
      </c>
      <c r="AH32" s="97">
        <v>0</v>
      </c>
      <c r="AI32" s="97">
        <v>0</v>
      </c>
      <c r="AJ32" s="97">
        <v>0</v>
      </c>
      <c r="AK32" s="97">
        <v>0</v>
      </c>
      <c r="AL32" s="97">
        <v>0</v>
      </c>
      <c r="AM32" s="97">
        <v>0</v>
      </c>
      <c r="AN32" s="97">
        <v>0</v>
      </c>
      <c r="AO32" s="97">
        <v>0</v>
      </c>
      <c r="AP32" s="97">
        <v>2</v>
      </c>
      <c r="AQ32" s="97">
        <v>100</v>
      </c>
      <c r="AR32" s="106">
        <v>2</v>
      </c>
      <c r="AS32" s="106">
        <v>2</v>
      </c>
      <c r="AT32" s="106">
        <v>100</v>
      </c>
      <c r="AU32" s="106">
        <v>2</v>
      </c>
      <c r="AV32" s="106">
        <v>0</v>
      </c>
      <c r="AW32" s="106">
        <v>0</v>
      </c>
      <c r="AX32" s="106">
        <v>0</v>
      </c>
      <c r="AY32" s="106">
        <v>0</v>
      </c>
      <c r="AZ32" s="106">
        <v>0</v>
      </c>
      <c r="BA32" s="106">
        <v>0</v>
      </c>
      <c r="BB32" s="106">
        <v>0</v>
      </c>
      <c r="BC32" s="106">
        <v>0</v>
      </c>
      <c r="BD32" s="106">
        <v>0</v>
      </c>
      <c r="BE32" s="106">
        <v>0</v>
      </c>
      <c r="BF32" s="106">
        <v>0</v>
      </c>
      <c r="BG32" s="106">
        <v>0</v>
      </c>
      <c r="BH32" s="106">
        <v>0</v>
      </c>
      <c r="BI32" s="106">
        <v>0</v>
      </c>
      <c r="BJ32" s="106">
        <v>0</v>
      </c>
      <c r="BK32" s="106">
        <v>2</v>
      </c>
      <c r="BL32" s="106">
        <v>100</v>
      </c>
      <c r="BM32" s="115">
        <v>5</v>
      </c>
      <c r="BN32" s="115">
        <v>5</v>
      </c>
      <c r="BO32" s="115">
        <v>100</v>
      </c>
      <c r="BP32" s="115">
        <v>4</v>
      </c>
      <c r="BQ32" s="115">
        <v>1</v>
      </c>
      <c r="BR32" s="115">
        <v>0</v>
      </c>
      <c r="BS32" s="115">
        <v>1</v>
      </c>
      <c r="BT32" s="115">
        <v>20</v>
      </c>
      <c r="BU32" s="115">
        <v>1</v>
      </c>
      <c r="BV32" s="115">
        <v>100</v>
      </c>
      <c r="BW32" s="115">
        <v>1</v>
      </c>
      <c r="BX32" s="115">
        <v>0</v>
      </c>
      <c r="BY32" s="115">
        <v>0</v>
      </c>
      <c r="BZ32" s="115">
        <v>0</v>
      </c>
      <c r="CA32" s="115">
        <v>0</v>
      </c>
      <c r="CB32" s="115">
        <v>0</v>
      </c>
      <c r="CC32" s="115">
        <v>0</v>
      </c>
      <c r="CD32" s="115">
        <v>0</v>
      </c>
      <c r="CE32" s="115">
        <v>0</v>
      </c>
      <c r="CF32" s="115">
        <v>5</v>
      </c>
      <c r="CG32" s="115">
        <v>100</v>
      </c>
      <c r="CH32" s="124">
        <v>1</v>
      </c>
      <c r="CI32" s="124">
        <v>1</v>
      </c>
      <c r="CJ32" s="124">
        <v>100</v>
      </c>
      <c r="CK32" s="124">
        <v>1</v>
      </c>
      <c r="CL32" s="124">
        <v>0</v>
      </c>
      <c r="CM32" s="124">
        <v>0</v>
      </c>
      <c r="CN32" s="124">
        <v>0</v>
      </c>
      <c r="CO32" s="124">
        <v>0</v>
      </c>
      <c r="CP32" s="124">
        <v>0</v>
      </c>
      <c r="CQ32" s="124">
        <v>0</v>
      </c>
      <c r="CR32" s="124">
        <v>0</v>
      </c>
      <c r="CS32" s="124">
        <v>0</v>
      </c>
      <c r="CT32" s="124">
        <v>0</v>
      </c>
      <c r="CU32" s="124">
        <v>0</v>
      </c>
      <c r="CV32" s="124">
        <v>0</v>
      </c>
      <c r="CW32" s="124">
        <v>0</v>
      </c>
      <c r="CX32" s="124">
        <v>0</v>
      </c>
      <c r="CY32" s="124">
        <v>0</v>
      </c>
      <c r="CZ32" s="124">
        <v>0</v>
      </c>
      <c r="DA32" s="124">
        <v>1</v>
      </c>
      <c r="DB32" s="124">
        <v>100</v>
      </c>
      <c r="DC32" s="133">
        <v>3</v>
      </c>
      <c r="DD32" s="133">
        <v>3</v>
      </c>
      <c r="DE32" s="133">
        <v>100</v>
      </c>
      <c r="DF32" s="133">
        <v>2</v>
      </c>
      <c r="DG32" s="133">
        <v>1</v>
      </c>
      <c r="DH32" s="133">
        <v>0</v>
      </c>
      <c r="DI32" s="133">
        <v>1</v>
      </c>
      <c r="DJ32" s="133">
        <v>33.33</v>
      </c>
      <c r="DK32" s="133">
        <v>1</v>
      </c>
      <c r="DL32" s="133">
        <v>100</v>
      </c>
      <c r="DM32" s="133">
        <v>1</v>
      </c>
      <c r="DN32" s="133">
        <v>0</v>
      </c>
      <c r="DO32" s="133">
        <v>0</v>
      </c>
      <c r="DP32" s="133">
        <v>0</v>
      </c>
      <c r="DQ32" s="133">
        <v>0</v>
      </c>
      <c r="DR32" s="133">
        <v>0</v>
      </c>
      <c r="DS32" s="133">
        <v>0</v>
      </c>
      <c r="DT32" s="133">
        <v>0</v>
      </c>
      <c r="DU32" s="133">
        <v>0</v>
      </c>
      <c r="DV32" s="133">
        <v>3</v>
      </c>
      <c r="DW32" s="133">
        <v>100</v>
      </c>
      <c r="DX32" s="142">
        <v>4</v>
      </c>
      <c r="DY32" s="142">
        <v>4</v>
      </c>
      <c r="DZ32" s="142">
        <v>100</v>
      </c>
      <c r="EA32" s="142">
        <v>4</v>
      </c>
      <c r="EB32" s="142">
        <v>0</v>
      </c>
      <c r="EC32" s="142">
        <v>0</v>
      </c>
      <c r="ED32" s="142">
        <v>0</v>
      </c>
      <c r="EE32" s="142">
        <v>0</v>
      </c>
      <c r="EF32" s="142">
        <v>0</v>
      </c>
      <c r="EG32" s="142">
        <v>0</v>
      </c>
      <c r="EH32" s="142">
        <v>0</v>
      </c>
      <c r="EI32" s="142">
        <v>0</v>
      </c>
      <c r="EJ32" s="142">
        <v>0</v>
      </c>
      <c r="EK32" s="142">
        <v>0</v>
      </c>
      <c r="EL32" s="142">
        <v>0</v>
      </c>
      <c r="EM32" s="142">
        <v>0</v>
      </c>
      <c r="EN32" s="142">
        <v>0</v>
      </c>
      <c r="EO32" s="142">
        <v>0</v>
      </c>
      <c r="EP32" s="142">
        <v>0</v>
      </c>
      <c r="EQ32" s="142">
        <v>4</v>
      </c>
      <c r="ER32" s="142">
        <v>100</v>
      </c>
      <c r="ES32" s="150">
        <v>4</v>
      </c>
      <c r="ET32" s="150">
        <v>0</v>
      </c>
      <c r="EU32" s="150">
        <v>0</v>
      </c>
      <c r="EV32" s="150">
        <v>0</v>
      </c>
      <c r="EW32" s="150">
        <v>0</v>
      </c>
      <c r="EX32" s="150">
        <v>0</v>
      </c>
      <c r="EY32" s="150">
        <v>0</v>
      </c>
      <c r="EZ32" s="150">
        <v>0</v>
      </c>
      <c r="FA32" s="150">
        <v>0</v>
      </c>
      <c r="FB32" s="150">
        <v>0</v>
      </c>
      <c r="FC32" s="150">
        <v>0</v>
      </c>
      <c r="FD32" s="150">
        <v>0</v>
      </c>
      <c r="FE32" s="150">
        <v>0</v>
      </c>
      <c r="FF32" s="150">
        <v>0</v>
      </c>
      <c r="FG32" s="150">
        <v>0</v>
      </c>
      <c r="FH32" s="150">
        <v>0</v>
      </c>
      <c r="FI32" s="150">
        <v>0</v>
      </c>
      <c r="FJ32" s="150">
        <v>0</v>
      </c>
      <c r="FK32" s="150">
        <v>0</v>
      </c>
      <c r="FL32" s="150">
        <v>0</v>
      </c>
      <c r="FM32" s="150">
        <v>0</v>
      </c>
      <c r="FN32" s="53">
        <f t="shared" si="1"/>
        <v>20</v>
      </c>
      <c r="FO32" s="53">
        <f t="shared" si="2"/>
        <v>20</v>
      </c>
      <c r="FP32" s="40">
        <f t="shared" si="3"/>
        <v>100</v>
      </c>
      <c r="FQ32" s="53">
        <f t="shared" si="4"/>
        <v>18</v>
      </c>
      <c r="FR32" s="53">
        <f t="shared" si="5"/>
        <v>2</v>
      </c>
      <c r="FS32" s="53">
        <f t="shared" si="6"/>
        <v>0</v>
      </c>
      <c r="FT32" s="53">
        <f t="shared" si="7"/>
        <v>2</v>
      </c>
      <c r="FU32" s="40">
        <f t="shared" si="8"/>
        <v>10</v>
      </c>
      <c r="FV32" s="53">
        <f t="shared" si="9"/>
        <v>2</v>
      </c>
      <c r="FW32" s="40">
        <f t="shared" si="10"/>
        <v>100</v>
      </c>
      <c r="FX32" s="53">
        <f t="shared" si="11"/>
        <v>2</v>
      </c>
      <c r="FY32" s="53">
        <f t="shared" si="12"/>
        <v>0</v>
      </c>
      <c r="FZ32" s="53">
        <f t="shared" si="13"/>
        <v>0</v>
      </c>
      <c r="GA32" s="53">
        <f t="shared" si="14"/>
        <v>0</v>
      </c>
      <c r="GB32" s="53">
        <f t="shared" si="15"/>
        <v>0</v>
      </c>
      <c r="GC32" s="53">
        <f t="shared" si="16"/>
        <v>0</v>
      </c>
      <c r="GD32" s="53">
        <f t="shared" si="17"/>
        <v>0</v>
      </c>
      <c r="GE32" s="53">
        <f t="shared" si="18"/>
        <v>0</v>
      </c>
      <c r="GF32" s="53">
        <f t="shared" si="19"/>
        <v>0</v>
      </c>
      <c r="GG32" s="53">
        <f t="shared" si="20"/>
        <v>20</v>
      </c>
      <c r="GH32" s="40">
        <f t="shared" si="21"/>
        <v>100</v>
      </c>
    </row>
    <row r="33" spans="1:190" ht="27.6">
      <c r="A33" s="34" t="s">
        <v>183</v>
      </c>
      <c r="B33" s="88">
        <v>5</v>
      </c>
      <c r="C33" s="88">
        <v>5</v>
      </c>
      <c r="D33" s="88">
        <v>100</v>
      </c>
      <c r="E33" s="88">
        <v>4</v>
      </c>
      <c r="F33" s="88">
        <v>1</v>
      </c>
      <c r="G33" s="88">
        <v>0</v>
      </c>
      <c r="H33" s="88">
        <v>1</v>
      </c>
      <c r="I33" s="88">
        <v>20</v>
      </c>
      <c r="J33" s="88">
        <v>1</v>
      </c>
      <c r="K33" s="88">
        <v>100</v>
      </c>
      <c r="L33" s="88">
        <v>1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5</v>
      </c>
      <c r="V33" s="88">
        <v>100</v>
      </c>
      <c r="W33" s="97">
        <v>15</v>
      </c>
      <c r="X33" s="97">
        <v>15</v>
      </c>
      <c r="Y33" s="97">
        <v>100</v>
      </c>
      <c r="Z33" s="97">
        <v>14</v>
      </c>
      <c r="AA33" s="97">
        <v>1</v>
      </c>
      <c r="AB33" s="97">
        <v>0</v>
      </c>
      <c r="AC33" s="97">
        <v>1</v>
      </c>
      <c r="AD33" s="97">
        <v>6.67</v>
      </c>
      <c r="AE33" s="97">
        <v>1</v>
      </c>
      <c r="AF33" s="97">
        <v>100</v>
      </c>
      <c r="AG33" s="97">
        <v>1</v>
      </c>
      <c r="AH33" s="97">
        <v>0</v>
      </c>
      <c r="AI33" s="97">
        <v>0</v>
      </c>
      <c r="AJ33" s="97">
        <v>0</v>
      </c>
      <c r="AK33" s="97">
        <v>0</v>
      </c>
      <c r="AL33" s="97">
        <v>0</v>
      </c>
      <c r="AM33" s="97">
        <v>0</v>
      </c>
      <c r="AN33" s="97">
        <v>0</v>
      </c>
      <c r="AO33" s="97">
        <v>0</v>
      </c>
      <c r="AP33" s="97">
        <v>15</v>
      </c>
      <c r="AQ33" s="97">
        <v>100</v>
      </c>
      <c r="AR33" s="106">
        <v>9</v>
      </c>
      <c r="AS33" s="106">
        <v>9</v>
      </c>
      <c r="AT33" s="106">
        <v>100</v>
      </c>
      <c r="AU33" s="106">
        <v>7</v>
      </c>
      <c r="AV33" s="106">
        <v>2</v>
      </c>
      <c r="AW33" s="106">
        <v>0</v>
      </c>
      <c r="AX33" s="106">
        <v>2</v>
      </c>
      <c r="AY33" s="106">
        <v>22.22</v>
      </c>
      <c r="AZ33" s="106">
        <v>2</v>
      </c>
      <c r="BA33" s="106">
        <v>100</v>
      </c>
      <c r="BB33" s="106">
        <v>2</v>
      </c>
      <c r="BC33" s="106">
        <v>0</v>
      </c>
      <c r="BD33" s="106">
        <v>0</v>
      </c>
      <c r="BE33" s="106">
        <v>0</v>
      </c>
      <c r="BF33" s="106">
        <v>0</v>
      </c>
      <c r="BG33" s="106">
        <v>0</v>
      </c>
      <c r="BH33" s="106">
        <v>0</v>
      </c>
      <c r="BI33" s="106">
        <v>0</v>
      </c>
      <c r="BJ33" s="106">
        <v>0</v>
      </c>
      <c r="BK33" s="106">
        <v>9</v>
      </c>
      <c r="BL33" s="106">
        <v>100</v>
      </c>
      <c r="BM33" s="115">
        <v>8</v>
      </c>
      <c r="BN33" s="115">
        <v>8</v>
      </c>
      <c r="BO33" s="115">
        <v>100</v>
      </c>
      <c r="BP33" s="115">
        <v>8</v>
      </c>
      <c r="BQ33" s="115">
        <v>0</v>
      </c>
      <c r="BR33" s="115">
        <v>0</v>
      </c>
      <c r="BS33" s="115">
        <v>0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0</v>
      </c>
      <c r="CD33" s="115">
        <v>0</v>
      </c>
      <c r="CE33" s="115">
        <v>0</v>
      </c>
      <c r="CF33" s="115">
        <v>8</v>
      </c>
      <c r="CG33" s="115">
        <v>100</v>
      </c>
      <c r="CH33" s="124">
        <v>6</v>
      </c>
      <c r="CI33" s="124">
        <v>5</v>
      </c>
      <c r="CJ33" s="124">
        <v>83.33</v>
      </c>
      <c r="CK33" s="124">
        <v>5</v>
      </c>
      <c r="CL33" s="124">
        <v>0</v>
      </c>
      <c r="CM33" s="124">
        <v>0</v>
      </c>
      <c r="CN33" s="124">
        <v>0</v>
      </c>
      <c r="CO33" s="124">
        <v>0</v>
      </c>
      <c r="CP33" s="124">
        <v>0</v>
      </c>
      <c r="CQ33" s="124">
        <v>0</v>
      </c>
      <c r="CR33" s="124">
        <v>0</v>
      </c>
      <c r="CS33" s="124">
        <v>0</v>
      </c>
      <c r="CT33" s="124">
        <v>0</v>
      </c>
      <c r="CU33" s="124">
        <v>0</v>
      </c>
      <c r="CV33" s="124">
        <v>0</v>
      </c>
      <c r="CW33" s="124">
        <v>0</v>
      </c>
      <c r="CX33" s="124">
        <v>0</v>
      </c>
      <c r="CY33" s="124">
        <v>0</v>
      </c>
      <c r="CZ33" s="124">
        <v>0</v>
      </c>
      <c r="DA33" s="124">
        <v>5</v>
      </c>
      <c r="DB33" s="124">
        <v>100</v>
      </c>
      <c r="DC33" s="133">
        <v>9</v>
      </c>
      <c r="DD33" s="133">
        <v>1</v>
      </c>
      <c r="DE33" s="133">
        <v>11.11</v>
      </c>
      <c r="DF33" s="133">
        <v>1</v>
      </c>
      <c r="DG33" s="133">
        <v>0</v>
      </c>
      <c r="DH33" s="133">
        <v>0</v>
      </c>
      <c r="DI33" s="133">
        <v>0</v>
      </c>
      <c r="DJ33" s="133">
        <v>0</v>
      </c>
      <c r="DK33" s="133">
        <v>0</v>
      </c>
      <c r="DL33" s="133">
        <v>0</v>
      </c>
      <c r="DM33" s="133">
        <v>0</v>
      </c>
      <c r="DN33" s="133">
        <v>0</v>
      </c>
      <c r="DO33" s="133">
        <v>0</v>
      </c>
      <c r="DP33" s="133">
        <v>0</v>
      </c>
      <c r="DQ33" s="133">
        <v>0</v>
      </c>
      <c r="DR33" s="133">
        <v>0</v>
      </c>
      <c r="DS33" s="133">
        <v>0</v>
      </c>
      <c r="DT33" s="133">
        <v>0</v>
      </c>
      <c r="DU33" s="133">
        <v>0</v>
      </c>
      <c r="DV33" s="133">
        <v>1</v>
      </c>
      <c r="DW33" s="133">
        <v>100</v>
      </c>
      <c r="DX33" s="142">
        <v>9</v>
      </c>
      <c r="DY33" s="142">
        <v>2</v>
      </c>
      <c r="DZ33" s="142">
        <v>22.22</v>
      </c>
      <c r="EA33" s="142">
        <v>2</v>
      </c>
      <c r="EB33" s="142">
        <v>0</v>
      </c>
      <c r="EC33" s="142">
        <v>0</v>
      </c>
      <c r="ED33" s="142">
        <v>0</v>
      </c>
      <c r="EE33" s="142">
        <v>0</v>
      </c>
      <c r="EF33" s="142">
        <v>0</v>
      </c>
      <c r="EG33" s="142">
        <v>0</v>
      </c>
      <c r="EH33" s="142">
        <v>0</v>
      </c>
      <c r="EI33" s="142">
        <v>0</v>
      </c>
      <c r="EJ33" s="142">
        <v>0</v>
      </c>
      <c r="EK33" s="142">
        <v>0</v>
      </c>
      <c r="EL33" s="142">
        <v>0</v>
      </c>
      <c r="EM33" s="142">
        <v>0</v>
      </c>
      <c r="EN33" s="142">
        <v>0</v>
      </c>
      <c r="EO33" s="142">
        <v>0</v>
      </c>
      <c r="EP33" s="142">
        <v>0</v>
      </c>
      <c r="EQ33" s="142">
        <v>2</v>
      </c>
      <c r="ER33" s="142">
        <v>100</v>
      </c>
      <c r="ES33" s="150">
        <v>7</v>
      </c>
      <c r="ET33" s="150">
        <v>1</v>
      </c>
      <c r="EU33" s="150">
        <v>14.29</v>
      </c>
      <c r="EV33" s="150">
        <v>1</v>
      </c>
      <c r="EW33" s="150">
        <v>0</v>
      </c>
      <c r="EX33" s="150">
        <v>0</v>
      </c>
      <c r="EY33" s="150">
        <v>0</v>
      </c>
      <c r="EZ33" s="150">
        <v>0</v>
      </c>
      <c r="FA33" s="150">
        <v>0</v>
      </c>
      <c r="FB33" s="150">
        <v>0</v>
      </c>
      <c r="FC33" s="150">
        <v>0</v>
      </c>
      <c r="FD33" s="150">
        <v>0</v>
      </c>
      <c r="FE33" s="150">
        <v>0</v>
      </c>
      <c r="FF33" s="150">
        <v>0</v>
      </c>
      <c r="FG33" s="150">
        <v>0</v>
      </c>
      <c r="FH33" s="150">
        <v>0</v>
      </c>
      <c r="FI33" s="150">
        <v>0</v>
      </c>
      <c r="FJ33" s="150">
        <v>0</v>
      </c>
      <c r="FK33" s="150">
        <v>0</v>
      </c>
      <c r="FL33" s="150">
        <v>1</v>
      </c>
      <c r="FM33" s="150">
        <v>100</v>
      </c>
      <c r="FN33" s="53">
        <f t="shared" si="1"/>
        <v>61</v>
      </c>
      <c r="FO33" s="53">
        <f t="shared" si="2"/>
        <v>45</v>
      </c>
      <c r="FP33" s="40">
        <f t="shared" si="3"/>
        <v>73.770491803278688</v>
      </c>
      <c r="FQ33" s="53">
        <f t="shared" si="4"/>
        <v>41</v>
      </c>
      <c r="FR33" s="53">
        <f t="shared" si="5"/>
        <v>4</v>
      </c>
      <c r="FS33" s="53">
        <f t="shared" si="6"/>
        <v>0</v>
      </c>
      <c r="FT33" s="53">
        <f t="shared" si="7"/>
        <v>4</v>
      </c>
      <c r="FU33" s="40">
        <f t="shared" si="8"/>
        <v>8.8888888888888893</v>
      </c>
      <c r="FV33" s="53">
        <f t="shared" si="9"/>
        <v>4</v>
      </c>
      <c r="FW33" s="40">
        <f t="shared" si="10"/>
        <v>100</v>
      </c>
      <c r="FX33" s="53">
        <f t="shared" si="11"/>
        <v>4</v>
      </c>
      <c r="FY33" s="53">
        <f t="shared" si="12"/>
        <v>0</v>
      </c>
      <c r="FZ33" s="53">
        <f t="shared" si="13"/>
        <v>0</v>
      </c>
      <c r="GA33" s="53">
        <f t="shared" si="14"/>
        <v>0</v>
      </c>
      <c r="GB33" s="53">
        <f t="shared" si="15"/>
        <v>0</v>
      </c>
      <c r="GC33" s="53">
        <f t="shared" si="16"/>
        <v>0</v>
      </c>
      <c r="GD33" s="53">
        <f t="shared" si="17"/>
        <v>0</v>
      </c>
      <c r="GE33" s="53">
        <f t="shared" si="18"/>
        <v>0</v>
      </c>
      <c r="GF33" s="53">
        <f t="shared" si="19"/>
        <v>0</v>
      </c>
      <c r="GG33" s="53">
        <f t="shared" si="20"/>
        <v>45</v>
      </c>
      <c r="GH33" s="40">
        <f t="shared" si="21"/>
        <v>100</v>
      </c>
    </row>
    <row r="34" spans="1:190" ht="27.6">
      <c r="A34" s="34" t="s">
        <v>184</v>
      </c>
      <c r="B34" s="88">
        <v>9</v>
      </c>
      <c r="C34" s="88">
        <v>7</v>
      </c>
      <c r="D34" s="88">
        <v>77.78</v>
      </c>
      <c r="E34" s="88">
        <v>7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7</v>
      </c>
      <c r="V34" s="88">
        <v>100</v>
      </c>
      <c r="W34" s="97">
        <v>4</v>
      </c>
      <c r="X34" s="97">
        <v>4</v>
      </c>
      <c r="Y34" s="97">
        <v>100</v>
      </c>
      <c r="Z34" s="97">
        <v>4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4</v>
      </c>
      <c r="AQ34" s="97">
        <v>100</v>
      </c>
      <c r="AR34" s="106">
        <v>8</v>
      </c>
      <c r="AS34" s="106">
        <v>8</v>
      </c>
      <c r="AT34" s="106">
        <v>100</v>
      </c>
      <c r="AU34" s="106">
        <v>7</v>
      </c>
      <c r="AV34" s="106">
        <v>1</v>
      </c>
      <c r="AW34" s="106">
        <v>0</v>
      </c>
      <c r="AX34" s="106">
        <v>1</v>
      </c>
      <c r="AY34" s="106">
        <v>12.5</v>
      </c>
      <c r="AZ34" s="106">
        <v>1</v>
      </c>
      <c r="BA34" s="106">
        <v>100</v>
      </c>
      <c r="BB34" s="106">
        <v>0</v>
      </c>
      <c r="BC34" s="106">
        <v>1</v>
      </c>
      <c r="BD34" s="106">
        <v>0</v>
      </c>
      <c r="BE34" s="106">
        <v>0</v>
      </c>
      <c r="BF34" s="106">
        <v>0</v>
      </c>
      <c r="BG34" s="106">
        <v>1</v>
      </c>
      <c r="BH34" s="106">
        <v>0</v>
      </c>
      <c r="BI34" s="106">
        <v>0</v>
      </c>
      <c r="BJ34" s="106">
        <v>0</v>
      </c>
      <c r="BK34" s="106">
        <v>7</v>
      </c>
      <c r="BL34" s="106">
        <v>87.5</v>
      </c>
      <c r="BM34" s="115">
        <v>4</v>
      </c>
      <c r="BN34" s="115">
        <v>3</v>
      </c>
      <c r="BO34" s="115">
        <v>75</v>
      </c>
      <c r="BP34" s="115">
        <v>3</v>
      </c>
      <c r="BQ34" s="115">
        <v>0</v>
      </c>
      <c r="BR34" s="115">
        <v>0</v>
      </c>
      <c r="BS34" s="115">
        <v>0</v>
      </c>
      <c r="BT34" s="115">
        <v>0</v>
      </c>
      <c r="BU34" s="115">
        <v>0</v>
      </c>
      <c r="BV34" s="115">
        <v>0</v>
      </c>
      <c r="BW34" s="115">
        <v>0</v>
      </c>
      <c r="BX34" s="115">
        <v>0</v>
      </c>
      <c r="BY34" s="115">
        <v>0</v>
      </c>
      <c r="BZ34" s="115">
        <v>0</v>
      </c>
      <c r="CA34" s="115">
        <v>0</v>
      </c>
      <c r="CB34" s="115">
        <v>0</v>
      </c>
      <c r="CC34" s="115">
        <v>0</v>
      </c>
      <c r="CD34" s="115">
        <v>0</v>
      </c>
      <c r="CE34" s="115">
        <v>0</v>
      </c>
      <c r="CF34" s="115">
        <v>3</v>
      </c>
      <c r="CG34" s="115">
        <v>100</v>
      </c>
      <c r="CH34" s="124">
        <v>7</v>
      </c>
      <c r="CI34" s="124">
        <v>6</v>
      </c>
      <c r="CJ34" s="124">
        <v>85.71</v>
      </c>
      <c r="CK34" s="124">
        <v>5</v>
      </c>
      <c r="CL34" s="124">
        <v>1</v>
      </c>
      <c r="CM34" s="124">
        <v>0</v>
      </c>
      <c r="CN34" s="124">
        <v>1</v>
      </c>
      <c r="CO34" s="124">
        <v>16.670000000000002</v>
      </c>
      <c r="CP34" s="124">
        <v>1</v>
      </c>
      <c r="CQ34" s="124">
        <v>100</v>
      </c>
      <c r="CR34" s="124">
        <v>1</v>
      </c>
      <c r="CS34" s="124">
        <v>0</v>
      </c>
      <c r="CT34" s="124">
        <v>0</v>
      </c>
      <c r="CU34" s="124">
        <v>0</v>
      </c>
      <c r="CV34" s="124">
        <v>0</v>
      </c>
      <c r="CW34" s="124">
        <v>0</v>
      </c>
      <c r="CX34" s="124">
        <v>0</v>
      </c>
      <c r="CY34" s="124">
        <v>0</v>
      </c>
      <c r="CZ34" s="124">
        <v>0</v>
      </c>
      <c r="DA34" s="124">
        <v>6</v>
      </c>
      <c r="DB34" s="124">
        <v>100</v>
      </c>
      <c r="DC34" s="133">
        <v>7</v>
      </c>
      <c r="DD34" s="133">
        <v>6</v>
      </c>
      <c r="DE34" s="133">
        <v>85.71</v>
      </c>
      <c r="DF34" s="133">
        <v>4</v>
      </c>
      <c r="DG34" s="133">
        <v>2</v>
      </c>
      <c r="DH34" s="133">
        <v>0</v>
      </c>
      <c r="DI34" s="133">
        <v>2</v>
      </c>
      <c r="DJ34" s="133">
        <v>33.33</v>
      </c>
      <c r="DK34" s="133">
        <v>0</v>
      </c>
      <c r="DL34" s="133">
        <v>0</v>
      </c>
      <c r="DM34" s="133">
        <v>0</v>
      </c>
      <c r="DN34" s="133">
        <v>0</v>
      </c>
      <c r="DO34" s="133">
        <v>0</v>
      </c>
      <c r="DP34" s="133">
        <v>0</v>
      </c>
      <c r="DQ34" s="133">
        <v>0</v>
      </c>
      <c r="DR34" s="133">
        <v>0</v>
      </c>
      <c r="DS34" s="133">
        <v>0</v>
      </c>
      <c r="DT34" s="133">
        <v>0</v>
      </c>
      <c r="DU34" s="133">
        <v>2</v>
      </c>
      <c r="DV34" s="133">
        <v>4</v>
      </c>
      <c r="DW34" s="133">
        <v>66.67</v>
      </c>
      <c r="DX34" s="142">
        <v>10</v>
      </c>
      <c r="DY34" s="142">
        <v>2</v>
      </c>
      <c r="DZ34" s="142">
        <v>20</v>
      </c>
      <c r="EA34" s="142">
        <v>2</v>
      </c>
      <c r="EB34" s="142">
        <v>0</v>
      </c>
      <c r="EC34" s="142">
        <v>0</v>
      </c>
      <c r="ED34" s="142">
        <v>0</v>
      </c>
      <c r="EE34" s="142">
        <v>0</v>
      </c>
      <c r="EF34" s="142">
        <v>0</v>
      </c>
      <c r="EG34" s="142">
        <v>0</v>
      </c>
      <c r="EH34" s="142">
        <v>0</v>
      </c>
      <c r="EI34" s="142">
        <v>0</v>
      </c>
      <c r="EJ34" s="142">
        <v>0</v>
      </c>
      <c r="EK34" s="142">
        <v>0</v>
      </c>
      <c r="EL34" s="142">
        <v>0</v>
      </c>
      <c r="EM34" s="142">
        <v>0</v>
      </c>
      <c r="EN34" s="142">
        <v>0</v>
      </c>
      <c r="EO34" s="142">
        <v>0</v>
      </c>
      <c r="EP34" s="142">
        <v>0</v>
      </c>
      <c r="EQ34" s="142">
        <v>2</v>
      </c>
      <c r="ER34" s="142">
        <v>100</v>
      </c>
      <c r="ES34" s="150">
        <v>8</v>
      </c>
      <c r="ET34" s="150">
        <v>0</v>
      </c>
      <c r="EU34" s="150">
        <v>0</v>
      </c>
      <c r="EV34" s="150">
        <v>0</v>
      </c>
      <c r="EW34" s="150">
        <v>0</v>
      </c>
      <c r="EX34" s="150">
        <v>0</v>
      </c>
      <c r="EY34" s="150">
        <v>0</v>
      </c>
      <c r="EZ34" s="150">
        <v>0</v>
      </c>
      <c r="FA34" s="150">
        <v>0</v>
      </c>
      <c r="FB34" s="150">
        <v>0</v>
      </c>
      <c r="FC34" s="150">
        <v>0</v>
      </c>
      <c r="FD34" s="150">
        <v>0</v>
      </c>
      <c r="FE34" s="150">
        <v>0</v>
      </c>
      <c r="FF34" s="150">
        <v>0</v>
      </c>
      <c r="FG34" s="150">
        <v>0</v>
      </c>
      <c r="FH34" s="150">
        <v>0</v>
      </c>
      <c r="FI34" s="150">
        <v>0</v>
      </c>
      <c r="FJ34" s="150">
        <v>0</v>
      </c>
      <c r="FK34" s="150">
        <v>0</v>
      </c>
      <c r="FL34" s="150">
        <v>0</v>
      </c>
      <c r="FM34" s="150">
        <v>0</v>
      </c>
      <c r="FN34" s="53">
        <f t="shared" si="1"/>
        <v>49</v>
      </c>
      <c r="FO34" s="53">
        <f t="shared" si="2"/>
        <v>36</v>
      </c>
      <c r="FP34" s="40">
        <f t="shared" si="3"/>
        <v>73.469387755102048</v>
      </c>
      <c r="FQ34" s="53">
        <f t="shared" si="4"/>
        <v>32</v>
      </c>
      <c r="FR34" s="53">
        <f t="shared" si="5"/>
        <v>4</v>
      </c>
      <c r="FS34" s="53">
        <f t="shared" si="6"/>
        <v>0</v>
      </c>
      <c r="FT34" s="53">
        <f t="shared" si="7"/>
        <v>4</v>
      </c>
      <c r="FU34" s="40">
        <f t="shared" si="8"/>
        <v>11.111111111111111</v>
      </c>
      <c r="FV34" s="53">
        <f t="shared" si="9"/>
        <v>2</v>
      </c>
      <c r="FW34" s="40">
        <f t="shared" si="10"/>
        <v>50</v>
      </c>
      <c r="FX34" s="53">
        <f t="shared" si="11"/>
        <v>1</v>
      </c>
      <c r="FY34" s="53">
        <f t="shared" si="12"/>
        <v>1</v>
      </c>
      <c r="FZ34" s="53">
        <f t="shared" si="13"/>
        <v>0</v>
      </c>
      <c r="GA34" s="53">
        <f t="shared" si="14"/>
        <v>0</v>
      </c>
      <c r="GB34" s="53">
        <f t="shared" si="15"/>
        <v>0</v>
      </c>
      <c r="GC34" s="53">
        <f t="shared" si="16"/>
        <v>1</v>
      </c>
      <c r="GD34" s="53">
        <f t="shared" si="17"/>
        <v>0</v>
      </c>
      <c r="GE34" s="53">
        <f t="shared" si="18"/>
        <v>0</v>
      </c>
      <c r="GF34" s="53">
        <f t="shared" si="19"/>
        <v>2</v>
      </c>
      <c r="GG34" s="53">
        <f t="shared" si="20"/>
        <v>33</v>
      </c>
      <c r="GH34" s="40">
        <f t="shared" si="21"/>
        <v>91.666666666666671</v>
      </c>
    </row>
    <row r="35" spans="1:190">
      <c r="A35" s="34" t="s">
        <v>185</v>
      </c>
      <c r="B35" s="88">
        <v>1</v>
      </c>
      <c r="C35" s="88">
        <v>1</v>
      </c>
      <c r="D35" s="88">
        <v>100</v>
      </c>
      <c r="E35" s="88">
        <v>1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  <c r="T35" s="88">
        <v>0</v>
      </c>
      <c r="U35" s="88">
        <v>1</v>
      </c>
      <c r="V35" s="88">
        <v>100</v>
      </c>
      <c r="W35" s="97">
        <v>6</v>
      </c>
      <c r="X35" s="97">
        <v>6</v>
      </c>
      <c r="Y35" s="97">
        <v>100</v>
      </c>
      <c r="Z35" s="97">
        <v>4</v>
      </c>
      <c r="AA35" s="97">
        <v>2</v>
      </c>
      <c r="AB35" s="97">
        <v>0</v>
      </c>
      <c r="AC35" s="97">
        <v>2</v>
      </c>
      <c r="AD35" s="97">
        <v>33.33</v>
      </c>
      <c r="AE35" s="97">
        <v>2</v>
      </c>
      <c r="AF35" s="97">
        <v>100</v>
      </c>
      <c r="AG35" s="97">
        <v>2</v>
      </c>
      <c r="AH35" s="97">
        <v>0</v>
      </c>
      <c r="AI35" s="97">
        <v>0</v>
      </c>
      <c r="AJ35" s="97">
        <v>0</v>
      </c>
      <c r="AK35" s="97">
        <v>0</v>
      </c>
      <c r="AL35" s="97">
        <v>0</v>
      </c>
      <c r="AM35" s="97">
        <v>0</v>
      </c>
      <c r="AN35" s="97">
        <v>0</v>
      </c>
      <c r="AO35" s="97">
        <v>0</v>
      </c>
      <c r="AP35" s="97">
        <v>6</v>
      </c>
      <c r="AQ35" s="97">
        <v>100</v>
      </c>
      <c r="AR35" s="106">
        <v>3</v>
      </c>
      <c r="AS35" s="106">
        <v>3</v>
      </c>
      <c r="AT35" s="106">
        <v>100</v>
      </c>
      <c r="AU35" s="106">
        <v>3</v>
      </c>
      <c r="AV35" s="106">
        <v>0</v>
      </c>
      <c r="AW35" s="106">
        <v>0</v>
      </c>
      <c r="AX35" s="106">
        <v>0</v>
      </c>
      <c r="AY35" s="106">
        <v>0</v>
      </c>
      <c r="AZ35" s="106">
        <v>0</v>
      </c>
      <c r="BA35" s="106">
        <v>0</v>
      </c>
      <c r="BB35" s="106">
        <v>0</v>
      </c>
      <c r="BC35" s="106">
        <v>0</v>
      </c>
      <c r="BD35" s="106">
        <v>0</v>
      </c>
      <c r="BE35" s="106">
        <v>0</v>
      </c>
      <c r="BF35" s="106">
        <v>0</v>
      </c>
      <c r="BG35" s="106">
        <v>0</v>
      </c>
      <c r="BH35" s="106">
        <v>0</v>
      </c>
      <c r="BI35" s="106">
        <v>0</v>
      </c>
      <c r="BJ35" s="106">
        <v>0</v>
      </c>
      <c r="BK35" s="106">
        <v>3</v>
      </c>
      <c r="BL35" s="106">
        <v>100</v>
      </c>
      <c r="BM35" s="115">
        <v>7</v>
      </c>
      <c r="BN35" s="115">
        <v>7</v>
      </c>
      <c r="BO35" s="115">
        <v>100</v>
      </c>
      <c r="BP35" s="115">
        <v>4</v>
      </c>
      <c r="BQ35" s="115">
        <v>3</v>
      </c>
      <c r="BR35" s="115">
        <v>0</v>
      </c>
      <c r="BS35" s="115">
        <v>3</v>
      </c>
      <c r="BT35" s="115">
        <v>42.86</v>
      </c>
      <c r="BU35" s="115">
        <v>3</v>
      </c>
      <c r="BV35" s="115">
        <v>100</v>
      </c>
      <c r="BW35" s="115">
        <v>3</v>
      </c>
      <c r="BX35" s="115">
        <v>0</v>
      </c>
      <c r="BY35" s="115">
        <v>0</v>
      </c>
      <c r="BZ35" s="115">
        <v>0</v>
      </c>
      <c r="CA35" s="115">
        <v>0</v>
      </c>
      <c r="CB35" s="115">
        <v>0</v>
      </c>
      <c r="CC35" s="115">
        <v>0</v>
      </c>
      <c r="CD35" s="115">
        <v>0</v>
      </c>
      <c r="CE35" s="115">
        <v>0</v>
      </c>
      <c r="CF35" s="115">
        <v>7</v>
      </c>
      <c r="CG35" s="115">
        <v>100</v>
      </c>
      <c r="CH35" s="124">
        <v>2</v>
      </c>
      <c r="CI35" s="124">
        <v>2</v>
      </c>
      <c r="CJ35" s="124">
        <v>100</v>
      </c>
      <c r="CK35" s="124">
        <v>2</v>
      </c>
      <c r="CL35" s="124">
        <v>0</v>
      </c>
      <c r="CM35" s="124">
        <v>0</v>
      </c>
      <c r="CN35" s="124">
        <v>0</v>
      </c>
      <c r="CO35" s="124">
        <v>0</v>
      </c>
      <c r="CP35" s="124">
        <v>0</v>
      </c>
      <c r="CQ35" s="124">
        <v>0</v>
      </c>
      <c r="CR35" s="124">
        <v>0</v>
      </c>
      <c r="CS35" s="124">
        <v>0</v>
      </c>
      <c r="CT35" s="124">
        <v>0</v>
      </c>
      <c r="CU35" s="124">
        <v>0</v>
      </c>
      <c r="CV35" s="124">
        <v>0</v>
      </c>
      <c r="CW35" s="124">
        <v>0</v>
      </c>
      <c r="CX35" s="124">
        <v>0</v>
      </c>
      <c r="CY35" s="124">
        <v>0</v>
      </c>
      <c r="CZ35" s="124">
        <v>0</v>
      </c>
      <c r="DA35" s="124">
        <v>2</v>
      </c>
      <c r="DB35" s="124">
        <v>100</v>
      </c>
      <c r="DC35" s="133">
        <v>6</v>
      </c>
      <c r="DD35" s="133">
        <v>6</v>
      </c>
      <c r="DE35" s="133">
        <v>100</v>
      </c>
      <c r="DF35" s="133">
        <v>4</v>
      </c>
      <c r="DG35" s="133">
        <v>2</v>
      </c>
      <c r="DH35" s="133">
        <v>0</v>
      </c>
      <c r="DI35" s="133">
        <v>2</v>
      </c>
      <c r="DJ35" s="133">
        <v>33.33</v>
      </c>
      <c r="DK35" s="133">
        <v>2</v>
      </c>
      <c r="DL35" s="133">
        <v>100</v>
      </c>
      <c r="DM35" s="133">
        <v>2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6</v>
      </c>
      <c r="DW35" s="133">
        <v>100</v>
      </c>
      <c r="DX35" s="142">
        <v>10</v>
      </c>
      <c r="DY35" s="142">
        <v>10</v>
      </c>
      <c r="DZ35" s="142">
        <v>100</v>
      </c>
      <c r="EA35" s="142">
        <v>8</v>
      </c>
      <c r="EB35" s="142">
        <v>2</v>
      </c>
      <c r="EC35" s="142">
        <v>0</v>
      </c>
      <c r="ED35" s="142">
        <v>2</v>
      </c>
      <c r="EE35" s="142">
        <v>20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42">
        <v>0</v>
      </c>
      <c r="EN35" s="142">
        <v>0</v>
      </c>
      <c r="EO35" s="142">
        <v>1</v>
      </c>
      <c r="EP35" s="142">
        <v>1</v>
      </c>
      <c r="EQ35" s="142">
        <v>8</v>
      </c>
      <c r="ER35" s="142">
        <v>80</v>
      </c>
      <c r="ES35" s="150">
        <v>1</v>
      </c>
      <c r="ET35" s="150">
        <v>0</v>
      </c>
      <c r="EU35" s="150">
        <v>0</v>
      </c>
      <c r="EV35" s="150">
        <v>0</v>
      </c>
      <c r="EW35" s="150">
        <v>0</v>
      </c>
      <c r="EX35" s="150">
        <v>0</v>
      </c>
      <c r="EY35" s="150">
        <v>0</v>
      </c>
      <c r="EZ35" s="150">
        <v>0</v>
      </c>
      <c r="FA35" s="150">
        <v>0</v>
      </c>
      <c r="FB35" s="150">
        <v>0</v>
      </c>
      <c r="FC35" s="150">
        <v>0</v>
      </c>
      <c r="FD35" s="150">
        <v>0</v>
      </c>
      <c r="FE35" s="150">
        <v>0</v>
      </c>
      <c r="FF35" s="150">
        <v>0</v>
      </c>
      <c r="FG35" s="150">
        <v>0</v>
      </c>
      <c r="FH35" s="150">
        <v>0</v>
      </c>
      <c r="FI35" s="150">
        <v>0</v>
      </c>
      <c r="FJ35" s="150">
        <v>0</v>
      </c>
      <c r="FK35" s="150">
        <v>0</v>
      </c>
      <c r="FL35" s="150">
        <v>0</v>
      </c>
      <c r="FM35" s="150">
        <v>0</v>
      </c>
      <c r="FN35" s="53">
        <f t="shared" si="1"/>
        <v>35</v>
      </c>
      <c r="FO35" s="53">
        <f t="shared" si="2"/>
        <v>35</v>
      </c>
      <c r="FP35" s="40">
        <f t="shared" si="3"/>
        <v>100</v>
      </c>
      <c r="FQ35" s="53">
        <f t="shared" si="4"/>
        <v>26</v>
      </c>
      <c r="FR35" s="53">
        <f t="shared" si="5"/>
        <v>9</v>
      </c>
      <c r="FS35" s="53">
        <f t="shared" si="6"/>
        <v>0</v>
      </c>
      <c r="FT35" s="53">
        <f t="shared" si="7"/>
        <v>9</v>
      </c>
      <c r="FU35" s="40">
        <f t="shared" si="8"/>
        <v>25.714285714285715</v>
      </c>
      <c r="FV35" s="53">
        <f t="shared" si="9"/>
        <v>7</v>
      </c>
      <c r="FW35" s="40">
        <f t="shared" si="10"/>
        <v>77.777777777777771</v>
      </c>
      <c r="FX35" s="53">
        <f t="shared" si="11"/>
        <v>7</v>
      </c>
      <c r="FY35" s="53">
        <f t="shared" si="12"/>
        <v>0</v>
      </c>
      <c r="FZ35" s="53">
        <f t="shared" si="13"/>
        <v>0</v>
      </c>
      <c r="GA35" s="53">
        <f t="shared" si="14"/>
        <v>0</v>
      </c>
      <c r="GB35" s="53">
        <f t="shared" si="15"/>
        <v>0</v>
      </c>
      <c r="GC35" s="53">
        <f t="shared" si="16"/>
        <v>0</v>
      </c>
      <c r="GD35" s="53">
        <f t="shared" si="17"/>
        <v>0</v>
      </c>
      <c r="GE35" s="53">
        <f t="shared" si="18"/>
        <v>1</v>
      </c>
      <c r="GF35" s="53">
        <f t="shared" si="19"/>
        <v>1</v>
      </c>
      <c r="GG35" s="53">
        <f t="shared" si="20"/>
        <v>33</v>
      </c>
      <c r="GH35" s="40">
        <f t="shared" si="21"/>
        <v>94.285714285714292</v>
      </c>
    </row>
    <row r="36" spans="1:190">
      <c r="A36" s="34" t="s">
        <v>186</v>
      </c>
      <c r="B36" s="88">
        <v>11</v>
      </c>
      <c r="C36" s="88">
        <v>11</v>
      </c>
      <c r="D36" s="88">
        <v>100</v>
      </c>
      <c r="E36" s="88">
        <v>10</v>
      </c>
      <c r="F36" s="88">
        <v>1</v>
      </c>
      <c r="G36" s="88">
        <v>0</v>
      </c>
      <c r="H36" s="88">
        <v>1</v>
      </c>
      <c r="I36" s="88">
        <v>9.09</v>
      </c>
      <c r="J36" s="88">
        <v>1</v>
      </c>
      <c r="K36" s="88">
        <v>100</v>
      </c>
      <c r="L36" s="88">
        <v>1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11</v>
      </c>
      <c r="V36" s="88">
        <v>100</v>
      </c>
      <c r="W36" s="97">
        <v>7</v>
      </c>
      <c r="X36" s="97">
        <v>7</v>
      </c>
      <c r="Y36" s="97">
        <v>100</v>
      </c>
      <c r="Z36" s="97">
        <v>6</v>
      </c>
      <c r="AA36" s="97">
        <v>1</v>
      </c>
      <c r="AB36" s="97">
        <v>0</v>
      </c>
      <c r="AC36" s="97">
        <v>1</v>
      </c>
      <c r="AD36" s="97">
        <v>14.29</v>
      </c>
      <c r="AE36" s="97">
        <v>1</v>
      </c>
      <c r="AF36" s="97">
        <v>100</v>
      </c>
      <c r="AG36" s="97">
        <v>1</v>
      </c>
      <c r="AH36" s="97">
        <v>0</v>
      </c>
      <c r="AI36" s="97">
        <v>0</v>
      </c>
      <c r="AJ36" s="97">
        <v>0</v>
      </c>
      <c r="AK36" s="97">
        <v>0</v>
      </c>
      <c r="AL36" s="97">
        <v>0</v>
      </c>
      <c r="AM36" s="97">
        <v>0</v>
      </c>
      <c r="AN36" s="97">
        <v>0</v>
      </c>
      <c r="AO36" s="97">
        <v>0</v>
      </c>
      <c r="AP36" s="97">
        <v>7</v>
      </c>
      <c r="AQ36" s="97">
        <v>100</v>
      </c>
      <c r="AR36" s="106">
        <v>5</v>
      </c>
      <c r="AS36" s="106">
        <v>5</v>
      </c>
      <c r="AT36" s="106">
        <v>100</v>
      </c>
      <c r="AU36" s="106">
        <v>3</v>
      </c>
      <c r="AV36" s="106">
        <v>2</v>
      </c>
      <c r="AW36" s="106">
        <v>0</v>
      </c>
      <c r="AX36" s="106">
        <v>2</v>
      </c>
      <c r="AY36" s="106">
        <v>40</v>
      </c>
      <c r="AZ36" s="106">
        <v>2</v>
      </c>
      <c r="BA36" s="106">
        <v>100</v>
      </c>
      <c r="BB36" s="106">
        <v>2</v>
      </c>
      <c r="BC36" s="106">
        <v>0</v>
      </c>
      <c r="BD36" s="106">
        <v>0</v>
      </c>
      <c r="BE36" s="106">
        <v>0</v>
      </c>
      <c r="BF36" s="106">
        <v>0</v>
      </c>
      <c r="BG36" s="106">
        <v>0</v>
      </c>
      <c r="BH36" s="106">
        <v>0</v>
      </c>
      <c r="BI36" s="106">
        <v>0</v>
      </c>
      <c r="BJ36" s="106">
        <v>0</v>
      </c>
      <c r="BK36" s="106">
        <v>5</v>
      </c>
      <c r="BL36" s="106">
        <v>100</v>
      </c>
      <c r="BM36" s="115">
        <v>10</v>
      </c>
      <c r="BN36" s="115">
        <v>10</v>
      </c>
      <c r="BO36" s="115">
        <v>100</v>
      </c>
      <c r="BP36" s="115">
        <v>7</v>
      </c>
      <c r="BQ36" s="115">
        <v>3</v>
      </c>
      <c r="BR36" s="115">
        <v>0</v>
      </c>
      <c r="BS36" s="115">
        <v>3</v>
      </c>
      <c r="BT36" s="115">
        <v>30</v>
      </c>
      <c r="BU36" s="115">
        <v>3</v>
      </c>
      <c r="BV36" s="115">
        <v>100</v>
      </c>
      <c r="BW36" s="115">
        <v>3</v>
      </c>
      <c r="BX36" s="115">
        <v>0</v>
      </c>
      <c r="BY36" s="115">
        <v>0</v>
      </c>
      <c r="BZ36" s="115">
        <v>0</v>
      </c>
      <c r="CA36" s="115">
        <v>0</v>
      </c>
      <c r="CB36" s="115">
        <v>0</v>
      </c>
      <c r="CC36" s="115">
        <v>0</v>
      </c>
      <c r="CD36" s="115">
        <v>0</v>
      </c>
      <c r="CE36" s="115">
        <v>0</v>
      </c>
      <c r="CF36" s="115">
        <v>10</v>
      </c>
      <c r="CG36" s="115">
        <v>100</v>
      </c>
      <c r="CH36" s="124">
        <v>9</v>
      </c>
      <c r="CI36" s="124">
        <v>9</v>
      </c>
      <c r="CJ36" s="124">
        <v>100</v>
      </c>
      <c r="CK36" s="124">
        <v>6</v>
      </c>
      <c r="CL36" s="124">
        <v>3</v>
      </c>
      <c r="CM36" s="124">
        <v>0</v>
      </c>
      <c r="CN36" s="124">
        <v>3</v>
      </c>
      <c r="CO36" s="124">
        <v>33.33</v>
      </c>
      <c r="CP36" s="124">
        <v>3</v>
      </c>
      <c r="CQ36" s="124">
        <v>100</v>
      </c>
      <c r="CR36" s="124">
        <v>3</v>
      </c>
      <c r="CS36" s="124">
        <v>0</v>
      </c>
      <c r="CT36" s="124">
        <v>0</v>
      </c>
      <c r="CU36" s="124">
        <v>0</v>
      </c>
      <c r="CV36" s="124">
        <v>0</v>
      </c>
      <c r="CW36" s="124">
        <v>0</v>
      </c>
      <c r="CX36" s="124">
        <v>0</v>
      </c>
      <c r="CY36" s="124">
        <v>0</v>
      </c>
      <c r="CZ36" s="124">
        <v>0</v>
      </c>
      <c r="DA36" s="124">
        <v>9</v>
      </c>
      <c r="DB36" s="124">
        <v>100</v>
      </c>
      <c r="DC36" s="133">
        <v>7</v>
      </c>
      <c r="DD36" s="133">
        <v>7</v>
      </c>
      <c r="DE36" s="133">
        <v>100</v>
      </c>
      <c r="DF36" s="133">
        <v>5</v>
      </c>
      <c r="DG36" s="133">
        <v>2</v>
      </c>
      <c r="DH36" s="133">
        <v>0</v>
      </c>
      <c r="DI36" s="133">
        <v>2</v>
      </c>
      <c r="DJ36" s="133">
        <v>28.57</v>
      </c>
      <c r="DK36" s="133">
        <v>2</v>
      </c>
      <c r="DL36" s="133">
        <v>100</v>
      </c>
      <c r="DM36" s="133">
        <v>2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7</v>
      </c>
      <c r="DW36" s="133">
        <v>100</v>
      </c>
      <c r="DX36" s="142">
        <v>3</v>
      </c>
      <c r="DY36" s="142">
        <v>3</v>
      </c>
      <c r="DZ36" s="142">
        <v>100</v>
      </c>
      <c r="EA36" s="142">
        <v>3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42">
        <v>0</v>
      </c>
      <c r="EN36" s="142">
        <v>0</v>
      </c>
      <c r="EO36" s="142">
        <v>0</v>
      </c>
      <c r="EP36" s="142">
        <v>0</v>
      </c>
      <c r="EQ36" s="142">
        <v>3</v>
      </c>
      <c r="ER36" s="142">
        <v>100</v>
      </c>
      <c r="ES36" s="150">
        <v>8</v>
      </c>
      <c r="ET36" s="150">
        <v>0</v>
      </c>
      <c r="EU36" s="150">
        <v>0</v>
      </c>
      <c r="EV36" s="150">
        <v>0</v>
      </c>
      <c r="EW36" s="150">
        <v>0</v>
      </c>
      <c r="EX36" s="150">
        <v>0</v>
      </c>
      <c r="EY36" s="150">
        <v>0</v>
      </c>
      <c r="EZ36" s="150">
        <v>0</v>
      </c>
      <c r="FA36" s="150">
        <v>0</v>
      </c>
      <c r="FB36" s="150">
        <v>0</v>
      </c>
      <c r="FC36" s="150">
        <v>0</v>
      </c>
      <c r="FD36" s="150">
        <v>0</v>
      </c>
      <c r="FE36" s="150">
        <v>0</v>
      </c>
      <c r="FF36" s="150">
        <v>0</v>
      </c>
      <c r="FG36" s="150">
        <v>0</v>
      </c>
      <c r="FH36" s="150">
        <v>0</v>
      </c>
      <c r="FI36" s="150">
        <v>0</v>
      </c>
      <c r="FJ36" s="150">
        <v>0</v>
      </c>
      <c r="FK36" s="150">
        <v>0</v>
      </c>
      <c r="FL36" s="150">
        <v>0</v>
      </c>
      <c r="FM36" s="150">
        <v>0</v>
      </c>
      <c r="FN36" s="53">
        <f t="shared" si="1"/>
        <v>52</v>
      </c>
      <c r="FO36" s="53">
        <f t="shared" si="2"/>
        <v>52</v>
      </c>
      <c r="FP36" s="40">
        <f t="shared" si="3"/>
        <v>100</v>
      </c>
      <c r="FQ36" s="53">
        <f t="shared" si="4"/>
        <v>40</v>
      </c>
      <c r="FR36" s="53">
        <f t="shared" si="5"/>
        <v>12</v>
      </c>
      <c r="FS36" s="53">
        <f t="shared" si="6"/>
        <v>0</v>
      </c>
      <c r="FT36" s="53">
        <f t="shared" si="7"/>
        <v>12</v>
      </c>
      <c r="FU36" s="40">
        <f t="shared" si="8"/>
        <v>23.076923076923077</v>
      </c>
      <c r="FV36" s="53">
        <f t="shared" si="9"/>
        <v>12</v>
      </c>
      <c r="FW36" s="40">
        <f t="shared" si="10"/>
        <v>100</v>
      </c>
      <c r="FX36" s="53">
        <f t="shared" si="11"/>
        <v>12</v>
      </c>
      <c r="FY36" s="53">
        <f t="shared" si="12"/>
        <v>0</v>
      </c>
      <c r="FZ36" s="53">
        <f t="shared" si="13"/>
        <v>0</v>
      </c>
      <c r="GA36" s="53">
        <f t="shared" si="14"/>
        <v>0</v>
      </c>
      <c r="GB36" s="53">
        <f t="shared" si="15"/>
        <v>0</v>
      </c>
      <c r="GC36" s="53">
        <f t="shared" si="16"/>
        <v>0</v>
      </c>
      <c r="GD36" s="53">
        <f t="shared" si="17"/>
        <v>0</v>
      </c>
      <c r="GE36" s="53">
        <f t="shared" si="18"/>
        <v>0</v>
      </c>
      <c r="GF36" s="53">
        <f t="shared" si="19"/>
        <v>0</v>
      </c>
      <c r="GG36" s="53">
        <f t="shared" si="20"/>
        <v>52</v>
      </c>
      <c r="GH36" s="40">
        <f t="shared" si="21"/>
        <v>100</v>
      </c>
    </row>
    <row r="37" spans="1:190">
      <c r="A37" s="34" t="s">
        <v>187</v>
      </c>
      <c r="B37" s="88">
        <v>12</v>
      </c>
      <c r="C37" s="88">
        <v>11</v>
      </c>
      <c r="D37" s="88">
        <v>91.67</v>
      </c>
      <c r="E37" s="88">
        <v>8</v>
      </c>
      <c r="F37" s="88">
        <v>3</v>
      </c>
      <c r="G37" s="88">
        <v>0</v>
      </c>
      <c r="H37" s="88">
        <v>3</v>
      </c>
      <c r="I37" s="88">
        <v>27.27</v>
      </c>
      <c r="J37" s="88">
        <v>1</v>
      </c>
      <c r="K37" s="88">
        <v>33.33</v>
      </c>
      <c r="L37" s="88">
        <v>1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2</v>
      </c>
      <c r="U37" s="88">
        <v>9</v>
      </c>
      <c r="V37" s="88">
        <v>81.819999999999993</v>
      </c>
      <c r="W37" s="97">
        <v>10</v>
      </c>
      <c r="X37" s="97">
        <v>10</v>
      </c>
      <c r="Y37" s="97">
        <v>100</v>
      </c>
      <c r="Z37" s="97">
        <v>6</v>
      </c>
      <c r="AA37" s="97">
        <v>4</v>
      </c>
      <c r="AB37" s="97">
        <v>0</v>
      </c>
      <c r="AC37" s="97">
        <v>4</v>
      </c>
      <c r="AD37" s="97">
        <v>40</v>
      </c>
      <c r="AE37" s="97">
        <v>4</v>
      </c>
      <c r="AF37" s="97">
        <v>100</v>
      </c>
      <c r="AG37" s="97">
        <v>4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7">
        <v>0</v>
      </c>
      <c r="AO37" s="97">
        <v>0</v>
      </c>
      <c r="AP37" s="97">
        <v>10</v>
      </c>
      <c r="AQ37" s="97">
        <v>100</v>
      </c>
      <c r="AR37" s="106">
        <v>6</v>
      </c>
      <c r="AS37" s="106">
        <v>6</v>
      </c>
      <c r="AT37" s="106">
        <v>100</v>
      </c>
      <c r="AU37" s="106">
        <v>4</v>
      </c>
      <c r="AV37" s="106">
        <v>2</v>
      </c>
      <c r="AW37" s="106">
        <v>0</v>
      </c>
      <c r="AX37" s="106">
        <v>2</v>
      </c>
      <c r="AY37" s="106">
        <v>33.33</v>
      </c>
      <c r="AZ37" s="106">
        <v>2</v>
      </c>
      <c r="BA37" s="106">
        <v>100</v>
      </c>
      <c r="BB37" s="106">
        <v>2</v>
      </c>
      <c r="BC37" s="106">
        <v>0</v>
      </c>
      <c r="BD37" s="106">
        <v>0</v>
      </c>
      <c r="BE37" s="106">
        <v>0</v>
      </c>
      <c r="BF37" s="106">
        <v>0</v>
      </c>
      <c r="BG37" s="106">
        <v>0</v>
      </c>
      <c r="BH37" s="106">
        <v>0</v>
      </c>
      <c r="BI37" s="106">
        <v>0</v>
      </c>
      <c r="BJ37" s="106">
        <v>0</v>
      </c>
      <c r="BK37" s="106">
        <v>6</v>
      </c>
      <c r="BL37" s="106">
        <v>100</v>
      </c>
      <c r="BM37" s="115">
        <v>12</v>
      </c>
      <c r="BN37" s="115">
        <v>11</v>
      </c>
      <c r="BO37" s="115">
        <v>91.67</v>
      </c>
      <c r="BP37" s="115">
        <v>8</v>
      </c>
      <c r="BQ37" s="115">
        <v>3</v>
      </c>
      <c r="BR37" s="115">
        <v>0</v>
      </c>
      <c r="BS37" s="115">
        <v>3</v>
      </c>
      <c r="BT37" s="115">
        <v>27.27</v>
      </c>
      <c r="BU37" s="115">
        <v>2</v>
      </c>
      <c r="BV37" s="115">
        <v>66.67</v>
      </c>
      <c r="BW37" s="115">
        <v>2</v>
      </c>
      <c r="BX37" s="115">
        <v>0</v>
      </c>
      <c r="BY37" s="115">
        <v>0</v>
      </c>
      <c r="BZ37" s="115">
        <v>0</v>
      </c>
      <c r="CA37" s="115">
        <v>0</v>
      </c>
      <c r="CB37" s="115">
        <v>0</v>
      </c>
      <c r="CC37" s="115">
        <v>0</v>
      </c>
      <c r="CD37" s="115">
        <v>0</v>
      </c>
      <c r="CE37" s="115">
        <v>1</v>
      </c>
      <c r="CF37" s="115">
        <v>10</v>
      </c>
      <c r="CG37" s="115">
        <v>90.91</v>
      </c>
      <c r="CH37" s="124">
        <v>13</v>
      </c>
      <c r="CI37" s="124">
        <v>12</v>
      </c>
      <c r="CJ37" s="124">
        <v>92.31</v>
      </c>
      <c r="CK37" s="124">
        <v>10</v>
      </c>
      <c r="CL37" s="124">
        <v>2</v>
      </c>
      <c r="CM37" s="124">
        <v>0</v>
      </c>
      <c r="CN37" s="124">
        <v>2</v>
      </c>
      <c r="CO37" s="124">
        <v>16.670000000000002</v>
      </c>
      <c r="CP37" s="124">
        <v>2</v>
      </c>
      <c r="CQ37" s="124">
        <v>100</v>
      </c>
      <c r="CR37" s="124">
        <v>2</v>
      </c>
      <c r="CS37" s="124">
        <v>0</v>
      </c>
      <c r="CT37" s="124">
        <v>0</v>
      </c>
      <c r="CU37" s="124">
        <v>0</v>
      </c>
      <c r="CV37" s="124">
        <v>0</v>
      </c>
      <c r="CW37" s="124">
        <v>0</v>
      </c>
      <c r="CX37" s="124">
        <v>0</v>
      </c>
      <c r="CY37" s="124">
        <v>0</v>
      </c>
      <c r="CZ37" s="124">
        <v>0</v>
      </c>
      <c r="DA37" s="124">
        <v>12</v>
      </c>
      <c r="DB37" s="124">
        <v>100</v>
      </c>
      <c r="DC37" s="133">
        <v>14</v>
      </c>
      <c r="DD37" s="133">
        <v>14</v>
      </c>
      <c r="DE37" s="133">
        <v>100</v>
      </c>
      <c r="DF37" s="133">
        <v>11</v>
      </c>
      <c r="DG37" s="133">
        <v>2</v>
      </c>
      <c r="DH37" s="133">
        <v>1</v>
      </c>
      <c r="DI37" s="133">
        <v>3</v>
      </c>
      <c r="DJ37" s="133">
        <v>21.43</v>
      </c>
      <c r="DK37" s="133">
        <v>1</v>
      </c>
      <c r="DL37" s="133">
        <v>50</v>
      </c>
      <c r="DM37" s="133">
        <v>1</v>
      </c>
      <c r="DN37" s="133">
        <v>0</v>
      </c>
      <c r="DO37" s="133">
        <v>0</v>
      </c>
      <c r="DP37" s="133">
        <v>0</v>
      </c>
      <c r="DQ37" s="133">
        <v>0</v>
      </c>
      <c r="DR37" s="133">
        <v>0</v>
      </c>
      <c r="DS37" s="133">
        <v>0</v>
      </c>
      <c r="DT37" s="133">
        <v>0</v>
      </c>
      <c r="DU37" s="133">
        <v>1</v>
      </c>
      <c r="DV37" s="133">
        <v>12</v>
      </c>
      <c r="DW37" s="133">
        <v>85.71</v>
      </c>
      <c r="DX37" s="142">
        <v>6</v>
      </c>
      <c r="DY37" s="142">
        <v>6</v>
      </c>
      <c r="DZ37" s="142">
        <v>100</v>
      </c>
      <c r="EA37" s="142">
        <v>5</v>
      </c>
      <c r="EB37" s="142">
        <v>1</v>
      </c>
      <c r="EC37" s="142">
        <v>0</v>
      </c>
      <c r="ED37" s="142">
        <v>1</v>
      </c>
      <c r="EE37" s="142">
        <v>16.670000000000002</v>
      </c>
      <c r="EF37" s="142">
        <v>0</v>
      </c>
      <c r="EG37" s="142">
        <v>0</v>
      </c>
      <c r="EH37" s="142">
        <v>0</v>
      </c>
      <c r="EI37" s="142">
        <v>0</v>
      </c>
      <c r="EJ37" s="142">
        <v>0</v>
      </c>
      <c r="EK37" s="142">
        <v>0</v>
      </c>
      <c r="EL37" s="142">
        <v>0</v>
      </c>
      <c r="EM37" s="142">
        <v>0</v>
      </c>
      <c r="EN37" s="142">
        <v>0</v>
      </c>
      <c r="EO37" s="142">
        <v>1</v>
      </c>
      <c r="EP37" s="142">
        <v>0</v>
      </c>
      <c r="EQ37" s="142">
        <v>5</v>
      </c>
      <c r="ER37" s="142">
        <v>83.33</v>
      </c>
      <c r="ES37" s="150">
        <v>10</v>
      </c>
      <c r="ET37" s="150">
        <v>0</v>
      </c>
      <c r="EU37" s="150">
        <v>0</v>
      </c>
      <c r="EV37" s="150">
        <v>0</v>
      </c>
      <c r="EW37" s="150">
        <v>0</v>
      </c>
      <c r="EX37" s="150">
        <v>0</v>
      </c>
      <c r="EY37" s="150">
        <v>0</v>
      </c>
      <c r="EZ37" s="150">
        <v>0</v>
      </c>
      <c r="FA37" s="150">
        <v>0</v>
      </c>
      <c r="FB37" s="150">
        <v>0</v>
      </c>
      <c r="FC37" s="150">
        <v>0</v>
      </c>
      <c r="FD37" s="150">
        <v>0</v>
      </c>
      <c r="FE37" s="150">
        <v>0</v>
      </c>
      <c r="FF37" s="150">
        <v>0</v>
      </c>
      <c r="FG37" s="150">
        <v>0</v>
      </c>
      <c r="FH37" s="150">
        <v>0</v>
      </c>
      <c r="FI37" s="150">
        <v>0</v>
      </c>
      <c r="FJ37" s="150">
        <v>0</v>
      </c>
      <c r="FK37" s="150">
        <v>0</v>
      </c>
      <c r="FL37" s="150">
        <v>0</v>
      </c>
      <c r="FM37" s="150">
        <v>0</v>
      </c>
      <c r="FN37" s="53">
        <f t="shared" si="1"/>
        <v>73</v>
      </c>
      <c r="FO37" s="53">
        <f t="shared" si="2"/>
        <v>70</v>
      </c>
      <c r="FP37" s="40">
        <f t="shared" si="3"/>
        <v>95.890410958904113</v>
      </c>
      <c r="FQ37" s="53">
        <f t="shared" si="4"/>
        <v>52</v>
      </c>
      <c r="FR37" s="53">
        <f t="shared" si="5"/>
        <v>17</v>
      </c>
      <c r="FS37" s="53">
        <f t="shared" si="6"/>
        <v>1</v>
      </c>
      <c r="FT37" s="53">
        <f t="shared" si="7"/>
        <v>18</v>
      </c>
      <c r="FU37" s="40">
        <f t="shared" si="8"/>
        <v>25.714285714285715</v>
      </c>
      <c r="FV37" s="53">
        <f t="shared" si="9"/>
        <v>12</v>
      </c>
      <c r="FW37" s="40">
        <f t="shared" si="10"/>
        <v>66.666666666666671</v>
      </c>
      <c r="FX37" s="53">
        <f t="shared" si="11"/>
        <v>12</v>
      </c>
      <c r="FY37" s="53">
        <f t="shared" si="12"/>
        <v>0</v>
      </c>
      <c r="FZ37" s="53">
        <f t="shared" si="13"/>
        <v>0</v>
      </c>
      <c r="GA37" s="53">
        <f t="shared" si="14"/>
        <v>0</v>
      </c>
      <c r="GB37" s="53">
        <f t="shared" si="15"/>
        <v>0</v>
      </c>
      <c r="GC37" s="53">
        <f t="shared" si="16"/>
        <v>0</v>
      </c>
      <c r="GD37" s="53">
        <f t="shared" si="17"/>
        <v>0</v>
      </c>
      <c r="GE37" s="53">
        <f t="shared" si="18"/>
        <v>1</v>
      </c>
      <c r="GF37" s="53">
        <f t="shared" si="19"/>
        <v>4</v>
      </c>
      <c r="GG37" s="53">
        <f t="shared" si="20"/>
        <v>64</v>
      </c>
      <c r="GH37" s="40">
        <f t="shared" si="21"/>
        <v>91.428571428571431</v>
      </c>
    </row>
    <row r="38" spans="1:190">
      <c r="A38" s="34" t="s">
        <v>188</v>
      </c>
      <c r="B38" s="88">
        <v>31</v>
      </c>
      <c r="C38" s="88">
        <v>29</v>
      </c>
      <c r="D38" s="88">
        <v>93.55</v>
      </c>
      <c r="E38" s="88">
        <v>27</v>
      </c>
      <c r="F38" s="88">
        <v>2</v>
      </c>
      <c r="G38" s="88">
        <v>0</v>
      </c>
      <c r="H38" s="88">
        <v>2</v>
      </c>
      <c r="I38" s="88">
        <v>6.9</v>
      </c>
      <c r="J38" s="88">
        <v>2</v>
      </c>
      <c r="K38" s="88">
        <v>100</v>
      </c>
      <c r="L38" s="88">
        <v>2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29</v>
      </c>
      <c r="V38" s="88">
        <v>100</v>
      </c>
      <c r="W38" s="97">
        <v>27</v>
      </c>
      <c r="X38" s="97">
        <v>24</v>
      </c>
      <c r="Y38" s="97">
        <v>88.89</v>
      </c>
      <c r="Z38" s="97">
        <v>19</v>
      </c>
      <c r="AA38" s="97">
        <v>5</v>
      </c>
      <c r="AB38" s="97">
        <v>0</v>
      </c>
      <c r="AC38" s="97">
        <v>5</v>
      </c>
      <c r="AD38" s="97">
        <v>20.83</v>
      </c>
      <c r="AE38" s="97">
        <v>5</v>
      </c>
      <c r="AF38" s="97">
        <v>100</v>
      </c>
      <c r="AG38" s="97">
        <v>3</v>
      </c>
      <c r="AH38" s="97">
        <v>2</v>
      </c>
      <c r="AI38" s="97">
        <v>0</v>
      </c>
      <c r="AJ38" s="97">
        <v>2</v>
      </c>
      <c r="AK38" s="97">
        <v>1</v>
      </c>
      <c r="AL38" s="97">
        <v>0</v>
      </c>
      <c r="AM38" s="97">
        <v>0</v>
      </c>
      <c r="AN38" s="97">
        <v>0</v>
      </c>
      <c r="AO38" s="97">
        <v>0</v>
      </c>
      <c r="AP38" s="97">
        <v>22</v>
      </c>
      <c r="AQ38" s="97">
        <v>91.67</v>
      </c>
      <c r="AR38" s="106">
        <v>41</v>
      </c>
      <c r="AS38" s="106">
        <v>36</v>
      </c>
      <c r="AT38" s="106">
        <v>87.8</v>
      </c>
      <c r="AU38" s="106">
        <v>31</v>
      </c>
      <c r="AV38" s="106">
        <v>5</v>
      </c>
      <c r="AW38" s="106">
        <v>0</v>
      </c>
      <c r="AX38" s="106">
        <v>5</v>
      </c>
      <c r="AY38" s="106">
        <v>13.89</v>
      </c>
      <c r="AZ38" s="106">
        <v>5</v>
      </c>
      <c r="BA38" s="106">
        <v>100</v>
      </c>
      <c r="BB38" s="106">
        <v>4</v>
      </c>
      <c r="BC38" s="106">
        <v>1</v>
      </c>
      <c r="BD38" s="106">
        <v>0</v>
      </c>
      <c r="BE38" s="106">
        <v>1</v>
      </c>
      <c r="BF38" s="106">
        <v>1</v>
      </c>
      <c r="BG38" s="106">
        <v>0</v>
      </c>
      <c r="BH38" s="106">
        <v>0</v>
      </c>
      <c r="BI38" s="106">
        <v>0</v>
      </c>
      <c r="BJ38" s="106">
        <v>0</v>
      </c>
      <c r="BK38" s="106">
        <v>35</v>
      </c>
      <c r="BL38" s="106">
        <v>97.22</v>
      </c>
      <c r="BM38" s="115">
        <v>54</v>
      </c>
      <c r="BN38" s="115">
        <v>51</v>
      </c>
      <c r="BO38" s="115">
        <v>94.44</v>
      </c>
      <c r="BP38" s="115">
        <v>43</v>
      </c>
      <c r="BQ38" s="115">
        <v>8</v>
      </c>
      <c r="BR38" s="115">
        <v>0</v>
      </c>
      <c r="BS38" s="115">
        <v>8</v>
      </c>
      <c r="BT38" s="115">
        <v>15.69</v>
      </c>
      <c r="BU38" s="115">
        <v>7</v>
      </c>
      <c r="BV38" s="115">
        <v>87.5</v>
      </c>
      <c r="BW38" s="115">
        <v>6</v>
      </c>
      <c r="BX38" s="115">
        <v>1</v>
      </c>
      <c r="BY38" s="115">
        <v>1</v>
      </c>
      <c r="BZ38" s="115">
        <v>1</v>
      </c>
      <c r="CA38" s="115">
        <v>1</v>
      </c>
      <c r="CB38" s="115">
        <v>1</v>
      </c>
      <c r="CC38" s="115">
        <v>1</v>
      </c>
      <c r="CD38" s="115">
        <v>0</v>
      </c>
      <c r="CE38" s="115">
        <v>1</v>
      </c>
      <c r="CF38" s="115">
        <v>49</v>
      </c>
      <c r="CG38" s="115">
        <v>96.08</v>
      </c>
      <c r="CH38" s="124">
        <v>34</v>
      </c>
      <c r="CI38" s="124">
        <v>31</v>
      </c>
      <c r="CJ38" s="124">
        <v>91.18</v>
      </c>
      <c r="CK38" s="124">
        <v>27</v>
      </c>
      <c r="CL38" s="124">
        <v>4</v>
      </c>
      <c r="CM38" s="124">
        <v>0</v>
      </c>
      <c r="CN38" s="124">
        <v>4</v>
      </c>
      <c r="CO38" s="124">
        <v>12.9</v>
      </c>
      <c r="CP38" s="124">
        <v>3</v>
      </c>
      <c r="CQ38" s="124">
        <v>75</v>
      </c>
      <c r="CR38" s="124">
        <v>3</v>
      </c>
      <c r="CS38" s="124">
        <v>0</v>
      </c>
      <c r="CT38" s="124">
        <v>0</v>
      </c>
      <c r="CU38" s="124">
        <v>0</v>
      </c>
      <c r="CV38" s="124">
        <v>0</v>
      </c>
      <c r="CW38" s="124">
        <v>0</v>
      </c>
      <c r="CX38" s="124">
        <v>0</v>
      </c>
      <c r="CY38" s="124">
        <v>0</v>
      </c>
      <c r="CZ38" s="124">
        <v>1</v>
      </c>
      <c r="DA38" s="124">
        <v>30</v>
      </c>
      <c r="DB38" s="124">
        <v>96.77</v>
      </c>
      <c r="DC38" s="133">
        <v>27</v>
      </c>
      <c r="DD38" s="133">
        <v>10</v>
      </c>
      <c r="DE38" s="133">
        <v>37.04</v>
      </c>
      <c r="DF38" s="133">
        <v>7</v>
      </c>
      <c r="DG38" s="133">
        <v>3</v>
      </c>
      <c r="DH38" s="133">
        <v>0</v>
      </c>
      <c r="DI38" s="133">
        <v>3</v>
      </c>
      <c r="DJ38" s="133">
        <v>30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3</v>
      </c>
      <c r="DV38" s="133">
        <v>7</v>
      </c>
      <c r="DW38" s="133">
        <v>70</v>
      </c>
      <c r="DX38" s="142">
        <v>32</v>
      </c>
      <c r="DY38" s="142">
        <v>0</v>
      </c>
      <c r="DZ38" s="142">
        <v>0</v>
      </c>
      <c r="EA38" s="142">
        <v>0</v>
      </c>
      <c r="EB38" s="142">
        <v>0</v>
      </c>
      <c r="EC38" s="142">
        <v>0</v>
      </c>
      <c r="ED38" s="142">
        <v>0</v>
      </c>
      <c r="EE38" s="142">
        <v>0</v>
      </c>
      <c r="EF38" s="142">
        <v>0</v>
      </c>
      <c r="EG38" s="142">
        <v>0</v>
      </c>
      <c r="EH38" s="142">
        <v>0</v>
      </c>
      <c r="EI38" s="142">
        <v>0</v>
      </c>
      <c r="EJ38" s="142">
        <v>0</v>
      </c>
      <c r="EK38" s="142">
        <v>0</v>
      </c>
      <c r="EL38" s="142">
        <v>0</v>
      </c>
      <c r="EM38" s="142">
        <v>0</v>
      </c>
      <c r="EN38" s="142">
        <v>0</v>
      </c>
      <c r="EO38" s="142">
        <v>0</v>
      </c>
      <c r="EP38" s="142">
        <v>0</v>
      </c>
      <c r="EQ38" s="142">
        <v>0</v>
      </c>
      <c r="ER38" s="142">
        <v>0</v>
      </c>
      <c r="ES38" s="150">
        <v>36</v>
      </c>
      <c r="ET38" s="150">
        <v>0</v>
      </c>
      <c r="EU38" s="150">
        <v>0</v>
      </c>
      <c r="EV38" s="150">
        <v>0</v>
      </c>
      <c r="EW38" s="150">
        <v>0</v>
      </c>
      <c r="EX38" s="150">
        <v>0</v>
      </c>
      <c r="EY38" s="150">
        <v>0</v>
      </c>
      <c r="EZ38" s="150">
        <v>0</v>
      </c>
      <c r="FA38" s="150">
        <v>0</v>
      </c>
      <c r="FB38" s="150">
        <v>0</v>
      </c>
      <c r="FC38" s="150">
        <v>0</v>
      </c>
      <c r="FD38" s="150">
        <v>0</v>
      </c>
      <c r="FE38" s="150">
        <v>0</v>
      </c>
      <c r="FF38" s="150">
        <v>0</v>
      </c>
      <c r="FG38" s="150">
        <v>0</v>
      </c>
      <c r="FH38" s="150">
        <v>0</v>
      </c>
      <c r="FI38" s="150">
        <v>0</v>
      </c>
      <c r="FJ38" s="150">
        <v>0</v>
      </c>
      <c r="FK38" s="150">
        <v>0</v>
      </c>
      <c r="FL38" s="150">
        <v>0</v>
      </c>
      <c r="FM38" s="150">
        <v>0</v>
      </c>
      <c r="FN38" s="53">
        <f t="shared" si="1"/>
        <v>246</v>
      </c>
      <c r="FO38" s="53">
        <f t="shared" si="2"/>
        <v>181</v>
      </c>
      <c r="FP38" s="40">
        <f t="shared" si="3"/>
        <v>73.577235772357724</v>
      </c>
      <c r="FQ38" s="53">
        <f t="shared" si="4"/>
        <v>154</v>
      </c>
      <c r="FR38" s="53">
        <f t="shared" si="5"/>
        <v>27</v>
      </c>
      <c r="FS38" s="53">
        <f t="shared" si="6"/>
        <v>0</v>
      </c>
      <c r="FT38" s="53">
        <f t="shared" si="7"/>
        <v>27</v>
      </c>
      <c r="FU38" s="40">
        <f t="shared" si="8"/>
        <v>14.917127071823204</v>
      </c>
      <c r="FV38" s="53">
        <f t="shared" si="9"/>
        <v>22</v>
      </c>
      <c r="FW38" s="40">
        <f t="shared" si="10"/>
        <v>81.481481481481481</v>
      </c>
      <c r="FX38" s="53">
        <f t="shared" si="11"/>
        <v>18</v>
      </c>
      <c r="FY38" s="53">
        <f t="shared" si="12"/>
        <v>4</v>
      </c>
      <c r="FZ38" s="53">
        <f t="shared" si="13"/>
        <v>1</v>
      </c>
      <c r="GA38" s="53">
        <f t="shared" si="14"/>
        <v>4</v>
      </c>
      <c r="GB38" s="53">
        <f t="shared" si="15"/>
        <v>3</v>
      </c>
      <c r="GC38" s="53">
        <f t="shared" si="16"/>
        <v>1</v>
      </c>
      <c r="GD38" s="53">
        <f t="shared" si="17"/>
        <v>1</v>
      </c>
      <c r="GE38" s="53">
        <f t="shared" si="18"/>
        <v>0</v>
      </c>
      <c r="GF38" s="53">
        <f t="shared" si="19"/>
        <v>5</v>
      </c>
      <c r="GG38" s="53">
        <f t="shared" si="20"/>
        <v>172</v>
      </c>
      <c r="GH38" s="40">
        <f t="shared" si="21"/>
        <v>95.027624309392266</v>
      </c>
    </row>
    <row r="39" spans="1:190">
      <c r="A39" s="34" t="s">
        <v>189</v>
      </c>
      <c r="B39" s="89">
        <v>13</v>
      </c>
      <c r="C39" s="89">
        <v>13</v>
      </c>
      <c r="D39" s="89">
        <v>100</v>
      </c>
      <c r="E39" s="89">
        <v>10</v>
      </c>
      <c r="F39" s="89">
        <v>3</v>
      </c>
      <c r="G39" s="89">
        <v>0</v>
      </c>
      <c r="H39" s="89">
        <v>3</v>
      </c>
      <c r="I39" s="89">
        <v>23.08</v>
      </c>
      <c r="J39" s="89">
        <v>3</v>
      </c>
      <c r="K39" s="89">
        <v>100</v>
      </c>
      <c r="L39" s="89">
        <v>3</v>
      </c>
      <c r="M39" s="89">
        <v>0</v>
      </c>
      <c r="N39" s="89">
        <v>0</v>
      </c>
      <c r="O39" s="89">
        <v>0</v>
      </c>
      <c r="P39" s="89">
        <v>0</v>
      </c>
      <c r="Q39" s="89">
        <v>0</v>
      </c>
      <c r="R39" s="89">
        <v>0</v>
      </c>
      <c r="S39" s="89">
        <v>0</v>
      </c>
      <c r="T39" s="89">
        <v>0</v>
      </c>
      <c r="U39" s="89">
        <v>13</v>
      </c>
      <c r="V39" s="89">
        <v>100</v>
      </c>
      <c r="W39" s="98">
        <v>15</v>
      </c>
      <c r="X39" s="98">
        <v>15</v>
      </c>
      <c r="Y39" s="98">
        <v>100</v>
      </c>
      <c r="Z39" s="98">
        <v>12</v>
      </c>
      <c r="AA39" s="98">
        <v>3</v>
      </c>
      <c r="AB39" s="98">
        <v>0</v>
      </c>
      <c r="AC39" s="98">
        <v>3</v>
      </c>
      <c r="AD39" s="98">
        <v>20</v>
      </c>
      <c r="AE39" s="98">
        <v>3</v>
      </c>
      <c r="AF39" s="98">
        <v>100</v>
      </c>
      <c r="AG39" s="98">
        <v>3</v>
      </c>
      <c r="AH39" s="98">
        <v>0</v>
      </c>
      <c r="AI39" s="98">
        <v>0</v>
      </c>
      <c r="AJ39" s="98">
        <v>0</v>
      </c>
      <c r="AK39" s="98">
        <v>0</v>
      </c>
      <c r="AL39" s="98">
        <v>0</v>
      </c>
      <c r="AM39" s="98">
        <v>0</v>
      </c>
      <c r="AN39" s="98">
        <v>0</v>
      </c>
      <c r="AO39" s="98">
        <v>0</v>
      </c>
      <c r="AP39" s="98">
        <v>15</v>
      </c>
      <c r="AQ39" s="98">
        <v>100</v>
      </c>
      <c r="AR39" s="107">
        <v>9</v>
      </c>
      <c r="AS39" s="107">
        <v>9</v>
      </c>
      <c r="AT39" s="107">
        <v>100</v>
      </c>
      <c r="AU39" s="107">
        <v>8</v>
      </c>
      <c r="AV39" s="107">
        <v>1</v>
      </c>
      <c r="AW39" s="107">
        <v>0</v>
      </c>
      <c r="AX39" s="107">
        <v>1</v>
      </c>
      <c r="AY39" s="107">
        <v>11.11</v>
      </c>
      <c r="AZ39" s="107">
        <v>1</v>
      </c>
      <c r="BA39" s="107">
        <v>100</v>
      </c>
      <c r="BB39" s="107">
        <v>1</v>
      </c>
      <c r="BC39" s="107">
        <v>0</v>
      </c>
      <c r="BD39" s="107">
        <v>0</v>
      </c>
      <c r="BE39" s="107">
        <v>0</v>
      </c>
      <c r="BF39" s="107">
        <v>0</v>
      </c>
      <c r="BG39" s="107">
        <v>0</v>
      </c>
      <c r="BH39" s="107">
        <v>0</v>
      </c>
      <c r="BI39" s="107">
        <v>0</v>
      </c>
      <c r="BJ39" s="107">
        <v>0</v>
      </c>
      <c r="BK39" s="107">
        <v>9</v>
      </c>
      <c r="BL39" s="107">
        <v>100</v>
      </c>
      <c r="BM39" s="116">
        <v>10</v>
      </c>
      <c r="BN39" s="116">
        <v>9</v>
      </c>
      <c r="BO39" s="116">
        <v>90</v>
      </c>
      <c r="BP39" s="116">
        <v>7</v>
      </c>
      <c r="BQ39" s="116">
        <v>2</v>
      </c>
      <c r="BR39" s="116">
        <v>0</v>
      </c>
      <c r="BS39" s="116">
        <v>2</v>
      </c>
      <c r="BT39" s="116">
        <v>22.22</v>
      </c>
      <c r="BU39" s="116">
        <v>2</v>
      </c>
      <c r="BV39" s="116">
        <v>100</v>
      </c>
      <c r="BW39" s="116">
        <v>2</v>
      </c>
      <c r="BX39" s="116">
        <v>0</v>
      </c>
      <c r="BY39" s="116">
        <v>0</v>
      </c>
      <c r="BZ39" s="116">
        <v>0</v>
      </c>
      <c r="CA39" s="116">
        <v>0</v>
      </c>
      <c r="CB39" s="116">
        <v>0</v>
      </c>
      <c r="CC39" s="116">
        <v>0</v>
      </c>
      <c r="CD39" s="116">
        <v>0</v>
      </c>
      <c r="CE39" s="116">
        <v>0</v>
      </c>
      <c r="CF39" s="116">
        <v>9</v>
      </c>
      <c r="CG39" s="116">
        <v>100</v>
      </c>
      <c r="CH39" s="125">
        <v>14</v>
      </c>
      <c r="CI39" s="125">
        <v>14</v>
      </c>
      <c r="CJ39" s="125">
        <v>100</v>
      </c>
      <c r="CK39" s="125">
        <v>11</v>
      </c>
      <c r="CL39" s="125">
        <v>3</v>
      </c>
      <c r="CM39" s="125">
        <v>0</v>
      </c>
      <c r="CN39" s="125">
        <v>3</v>
      </c>
      <c r="CO39" s="125">
        <v>21.43</v>
      </c>
      <c r="CP39" s="125">
        <v>3</v>
      </c>
      <c r="CQ39" s="125">
        <v>100</v>
      </c>
      <c r="CR39" s="125">
        <v>3</v>
      </c>
      <c r="CS39" s="125">
        <v>0</v>
      </c>
      <c r="CT39" s="125">
        <v>0</v>
      </c>
      <c r="CU39" s="125">
        <v>0</v>
      </c>
      <c r="CV39" s="125">
        <v>0</v>
      </c>
      <c r="CW39" s="125">
        <v>0</v>
      </c>
      <c r="CX39" s="125">
        <v>0</v>
      </c>
      <c r="CY39" s="125">
        <v>0</v>
      </c>
      <c r="CZ39" s="125">
        <v>0</v>
      </c>
      <c r="DA39" s="125">
        <v>14</v>
      </c>
      <c r="DB39" s="125">
        <v>100</v>
      </c>
      <c r="DC39" s="134">
        <v>7</v>
      </c>
      <c r="DD39" s="134">
        <v>7</v>
      </c>
      <c r="DE39" s="134">
        <v>100</v>
      </c>
      <c r="DF39" s="134">
        <v>5</v>
      </c>
      <c r="DG39" s="134">
        <v>2</v>
      </c>
      <c r="DH39" s="134">
        <v>0</v>
      </c>
      <c r="DI39" s="134">
        <v>2</v>
      </c>
      <c r="DJ39" s="134">
        <v>28.57</v>
      </c>
      <c r="DK39" s="134">
        <v>2</v>
      </c>
      <c r="DL39" s="134">
        <v>100</v>
      </c>
      <c r="DM39" s="134">
        <v>2</v>
      </c>
      <c r="DN39" s="134">
        <v>0</v>
      </c>
      <c r="DO39" s="134">
        <v>0</v>
      </c>
      <c r="DP39" s="134">
        <v>0</v>
      </c>
      <c r="DQ39" s="134">
        <v>0</v>
      </c>
      <c r="DR39" s="134">
        <v>0</v>
      </c>
      <c r="DS39" s="134">
        <v>0</v>
      </c>
      <c r="DT39" s="134">
        <v>0</v>
      </c>
      <c r="DU39" s="134">
        <v>0</v>
      </c>
      <c r="DV39" s="134">
        <v>7</v>
      </c>
      <c r="DW39" s="134">
        <v>100</v>
      </c>
      <c r="DX39" s="143">
        <v>11</v>
      </c>
      <c r="DY39" s="143">
        <v>11</v>
      </c>
      <c r="DZ39" s="143">
        <v>100</v>
      </c>
      <c r="EA39" s="143">
        <v>9</v>
      </c>
      <c r="EB39" s="143">
        <v>2</v>
      </c>
      <c r="EC39" s="143">
        <v>0</v>
      </c>
      <c r="ED39" s="143">
        <v>2</v>
      </c>
      <c r="EE39" s="143">
        <v>18.18</v>
      </c>
      <c r="EF39" s="143">
        <v>0</v>
      </c>
      <c r="EG39" s="143">
        <v>0</v>
      </c>
      <c r="EH39" s="143">
        <v>0</v>
      </c>
      <c r="EI39" s="143">
        <v>0</v>
      </c>
      <c r="EJ39" s="143">
        <v>0</v>
      </c>
      <c r="EK39" s="143">
        <v>0</v>
      </c>
      <c r="EL39" s="143">
        <v>0</v>
      </c>
      <c r="EM39" s="143">
        <v>0</v>
      </c>
      <c r="EN39" s="143">
        <v>0</v>
      </c>
      <c r="EO39" s="143">
        <v>2</v>
      </c>
      <c r="EP39" s="143">
        <v>0</v>
      </c>
      <c r="EQ39" s="143">
        <v>9</v>
      </c>
      <c r="ER39" s="143">
        <v>81.819999999999993</v>
      </c>
      <c r="ES39" s="151">
        <v>14</v>
      </c>
      <c r="ET39" s="151">
        <v>0</v>
      </c>
      <c r="EU39" s="151">
        <v>0</v>
      </c>
      <c r="EV39" s="151">
        <v>0</v>
      </c>
      <c r="EW39" s="151">
        <v>0</v>
      </c>
      <c r="EX39" s="151">
        <v>0</v>
      </c>
      <c r="EY39" s="151">
        <v>0</v>
      </c>
      <c r="EZ39" s="151">
        <v>0</v>
      </c>
      <c r="FA39" s="151">
        <v>0</v>
      </c>
      <c r="FB39" s="151">
        <v>0</v>
      </c>
      <c r="FC39" s="151">
        <v>0</v>
      </c>
      <c r="FD39" s="151">
        <v>0</v>
      </c>
      <c r="FE39" s="151">
        <v>0</v>
      </c>
      <c r="FF39" s="151">
        <v>0</v>
      </c>
      <c r="FG39" s="151">
        <v>0</v>
      </c>
      <c r="FH39" s="151">
        <v>0</v>
      </c>
      <c r="FI39" s="151">
        <v>0</v>
      </c>
      <c r="FJ39" s="151">
        <v>0</v>
      </c>
      <c r="FK39" s="151">
        <v>0</v>
      </c>
      <c r="FL39" s="151">
        <v>0</v>
      </c>
      <c r="FM39" s="151">
        <v>0</v>
      </c>
      <c r="FN39" s="53">
        <f t="shared" si="1"/>
        <v>79</v>
      </c>
      <c r="FO39" s="53">
        <f t="shared" si="2"/>
        <v>78</v>
      </c>
      <c r="FP39" s="40">
        <f t="shared" si="3"/>
        <v>98.734177215189874</v>
      </c>
      <c r="FQ39" s="53">
        <f t="shared" si="4"/>
        <v>62</v>
      </c>
      <c r="FR39" s="53">
        <f t="shared" si="5"/>
        <v>16</v>
      </c>
      <c r="FS39" s="53">
        <f t="shared" si="6"/>
        <v>0</v>
      </c>
      <c r="FT39" s="53">
        <f t="shared" si="7"/>
        <v>16</v>
      </c>
      <c r="FU39" s="40">
        <f t="shared" si="8"/>
        <v>20.512820512820515</v>
      </c>
      <c r="FV39" s="53">
        <f t="shared" si="9"/>
        <v>14</v>
      </c>
      <c r="FW39" s="40">
        <f t="shared" si="10"/>
        <v>87.5</v>
      </c>
      <c r="FX39" s="53">
        <f t="shared" si="11"/>
        <v>14</v>
      </c>
      <c r="FY39" s="53">
        <f t="shared" si="12"/>
        <v>0</v>
      </c>
      <c r="FZ39" s="53">
        <f t="shared" si="13"/>
        <v>0</v>
      </c>
      <c r="GA39" s="53">
        <f t="shared" si="14"/>
        <v>0</v>
      </c>
      <c r="GB39" s="53">
        <f t="shared" si="15"/>
        <v>0</v>
      </c>
      <c r="GC39" s="53">
        <f t="shared" si="16"/>
        <v>0</v>
      </c>
      <c r="GD39" s="53">
        <f t="shared" si="17"/>
        <v>0</v>
      </c>
      <c r="GE39" s="53">
        <f t="shared" si="18"/>
        <v>2</v>
      </c>
      <c r="GF39" s="53">
        <f t="shared" si="19"/>
        <v>0</v>
      </c>
      <c r="GG39" s="53">
        <f t="shared" si="20"/>
        <v>76</v>
      </c>
      <c r="GH39" s="40">
        <f t="shared" si="21"/>
        <v>97.435897435897431</v>
      </c>
    </row>
    <row r="40" spans="1:190">
      <c r="A40" s="34" t="s">
        <v>190</v>
      </c>
      <c r="B40" s="89">
        <v>11</v>
      </c>
      <c r="C40" s="89">
        <v>11</v>
      </c>
      <c r="D40" s="89">
        <v>100</v>
      </c>
      <c r="E40" s="89">
        <v>10</v>
      </c>
      <c r="F40" s="89">
        <v>1</v>
      </c>
      <c r="G40" s="89">
        <v>0</v>
      </c>
      <c r="H40" s="89">
        <v>1</v>
      </c>
      <c r="I40" s="89">
        <v>9.09</v>
      </c>
      <c r="J40" s="89">
        <v>1</v>
      </c>
      <c r="K40" s="89">
        <v>100</v>
      </c>
      <c r="L40" s="89">
        <v>1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11</v>
      </c>
      <c r="V40" s="89">
        <v>100</v>
      </c>
      <c r="W40" s="98">
        <v>5</v>
      </c>
      <c r="X40" s="98">
        <v>5</v>
      </c>
      <c r="Y40" s="98">
        <v>100</v>
      </c>
      <c r="Z40" s="98">
        <v>5</v>
      </c>
      <c r="AA40" s="98">
        <v>0</v>
      </c>
      <c r="AB40" s="98">
        <v>0</v>
      </c>
      <c r="AC40" s="98">
        <v>0</v>
      </c>
      <c r="AD40" s="98">
        <v>0</v>
      </c>
      <c r="AE40" s="98">
        <v>0</v>
      </c>
      <c r="AF40" s="98">
        <v>0</v>
      </c>
      <c r="AG40" s="98">
        <v>0</v>
      </c>
      <c r="AH40" s="98">
        <v>0</v>
      </c>
      <c r="AI40" s="98">
        <v>0</v>
      </c>
      <c r="AJ40" s="98">
        <v>0</v>
      </c>
      <c r="AK40" s="98">
        <v>0</v>
      </c>
      <c r="AL40" s="98">
        <v>0</v>
      </c>
      <c r="AM40" s="98">
        <v>0</v>
      </c>
      <c r="AN40" s="98">
        <v>0</v>
      </c>
      <c r="AO40" s="98">
        <v>0</v>
      </c>
      <c r="AP40" s="98">
        <v>5</v>
      </c>
      <c r="AQ40" s="98">
        <v>100</v>
      </c>
      <c r="AR40" s="107">
        <v>16</v>
      </c>
      <c r="AS40" s="107">
        <v>16</v>
      </c>
      <c r="AT40" s="107">
        <v>100</v>
      </c>
      <c r="AU40" s="107">
        <v>14</v>
      </c>
      <c r="AV40" s="107">
        <v>2</v>
      </c>
      <c r="AW40" s="107">
        <v>0</v>
      </c>
      <c r="AX40" s="107">
        <v>2</v>
      </c>
      <c r="AY40" s="107">
        <v>12.5</v>
      </c>
      <c r="AZ40" s="107">
        <v>2</v>
      </c>
      <c r="BA40" s="107">
        <v>100</v>
      </c>
      <c r="BB40" s="107">
        <v>2</v>
      </c>
      <c r="BC40" s="107">
        <v>0</v>
      </c>
      <c r="BD40" s="107">
        <v>0</v>
      </c>
      <c r="BE40" s="107">
        <v>0</v>
      </c>
      <c r="BF40" s="107">
        <v>0</v>
      </c>
      <c r="BG40" s="107">
        <v>0</v>
      </c>
      <c r="BH40" s="107">
        <v>0</v>
      </c>
      <c r="BI40" s="107">
        <v>0</v>
      </c>
      <c r="BJ40" s="107">
        <v>0</v>
      </c>
      <c r="BK40" s="107">
        <v>16</v>
      </c>
      <c r="BL40" s="107">
        <v>100</v>
      </c>
      <c r="BM40" s="116">
        <v>11</v>
      </c>
      <c r="BN40" s="116">
        <v>11</v>
      </c>
      <c r="BO40" s="116">
        <v>100</v>
      </c>
      <c r="BP40" s="116">
        <v>9</v>
      </c>
      <c r="BQ40" s="116">
        <v>2</v>
      </c>
      <c r="BR40" s="116">
        <v>0</v>
      </c>
      <c r="BS40" s="116">
        <v>2</v>
      </c>
      <c r="BT40" s="116">
        <v>18.18</v>
      </c>
      <c r="BU40" s="116">
        <v>2</v>
      </c>
      <c r="BV40" s="116">
        <v>100</v>
      </c>
      <c r="BW40" s="116">
        <v>2</v>
      </c>
      <c r="BX40" s="116">
        <v>0</v>
      </c>
      <c r="BY40" s="116">
        <v>0</v>
      </c>
      <c r="BZ40" s="116"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0</v>
      </c>
      <c r="CF40" s="116">
        <v>11</v>
      </c>
      <c r="CG40" s="116">
        <v>100</v>
      </c>
      <c r="CH40" s="125">
        <v>9</v>
      </c>
      <c r="CI40" s="125">
        <v>9</v>
      </c>
      <c r="CJ40" s="125">
        <v>100</v>
      </c>
      <c r="CK40" s="125">
        <v>6</v>
      </c>
      <c r="CL40" s="125">
        <v>3</v>
      </c>
      <c r="CM40" s="125">
        <v>0</v>
      </c>
      <c r="CN40" s="125">
        <v>3</v>
      </c>
      <c r="CO40" s="125">
        <v>33.33</v>
      </c>
      <c r="CP40" s="125">
        <v>3</v>
      </c>
      <c r="CQ40" s="125">
        <v>100</v>
      </c>
      <c r="CR40" s="125">
        <v>3</v>
      </c>
      <c r="CS40" s="125">
        <v>0</v>
      </c>
      <c r="CT40" s="125">
        <v>0</v>
      </c>
      <c r="CU40" s="125">
        <v>0</v>
      </c>
      <c r="CV40" s="125">
        <v>0</v>
      </c>
      <c r="CW40" s="125">
        <v>0</v>
      </c>
      <c r="CX40" s="125">
        <v>0</v>
      </c>
      <c r="CY40" s="125">
        <v>0</v>
      </c>
      <c r="CZ40" s="125">
        <v>0</v>
      </c>
      <c r="DA40" s="125">
        <v>9</v>
      </c>
      <c r="DB40" s="125">
        <v>100</v>
      </c>
      <c r="DC40" s="134">
        <v>27</v>
      </c>
      <c r="DD40" s="134">
        <v>27</v>
      </c>
      <c r="DE40" s="134">
        <v>100</v>
      </c>
      <c r="DF40" s="134">
        <v>16</v>
      </c>
      <c r="DG40" s="134">
        <v>11</v>
      </c>
      <c r="DH40" s="134">
        <v>0</v>
      </c>
      <c r="DI40" s="134">
        <v>11</v>
      </c>
      <c r="DJ40" s="134">
        <v>40.74</v>
      </c>
      <c r="DK40" s="134">
        <v>11</v>
      </c>
      <c r="DL40" s="134">
        <v>100</v>
      </c>
      <c r="DM40" s="134">
        <v>11</v>
      </c>
      <c r="DN40" s="134">
        <v>0</v>
      </c>
      <c r="DO40" s="134">
        <v>0</v>
      </c>
      <c r="DP40" s="134">
        <v>0</v>
      </c>
      <c r="DQ40" s="134">
        <v>0</v>
      </c>
      <c r="DR40" s="134">
        <v>0</v>
      </c>
      <c r="DS40" s="134">
        <v>0</v>
      </c>
      <c r="DT40" s="134">
        <v>0</v>
      </c>
      <c r="DU40" s="134">
        <v>0</v>
      </c>
      <c r="DV40" s="134">
        <v>27</v>
      </c>
      <c r="DW40" s="134">
        <v>100</v>
      </c>
      <c r="DX40" s="143">
        <v>15</v>
      </c>
      <c r="DY40" s="143">
        <v>15</v>
      </c>
      <c r="DZ40" s="143">
        <v>100</v>
      </c>
      <c r="EA40" s="143">
        <v>12</v>
      </c>
      <c r="EB40" s="143">
        <v>3</v>
      </c>
      <c r="EC40" s="143">
        <v>0</v>
      </c>
      <c r="ED40" s="143">
        <v>3</v>
      </c>
      <c r="EE40" s="143">
        <v>20</v>
      </c>
      <c r="EF40" s="143">
        <v>0</v>
      </c>
      <c r="EG40" s="143">
        <v>0</v>
      </c>
      <c r="EH40" s="143">
        <v>0</v>
      </c>
      <c r="EI40" s="143">
        <v>0</v>
      </c>
      <c r="EJ40" s="143">
        <v>0</v>
      </c>
      <c r="EK40" s="143">
        <v>0</v>
      </c>
      <c r="EL40" s="143">
        <v>0</v>
      </c>
      <c r="EM40" s="143">
        <v>0</v>
      </c>
      <c r="EN40" s="143">
        <v>0</v>
      </c>
      <c r="EO40" s="143">
        <v>3</v>
      </c>
      <c r="EP40" s="143">
        <v>0</v>
      </c>
      <c r="EQ40" s="143">
        <v>12</v>
      </c>
      <c r="ER40" s="143">
        <v>80</v>
      </c>
      <c r="ES40" s="151">
        <v>9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E40" s="151">
        <v>0</v>
      </c>
      <c r="FF40" s="151">
        <v>0</v>
      </c>
      <c r="FG40" s="151">
        <v>0</v>
      </c>
      <c r="FH40" s="151">
        <v>0</v>
      </c>
      <c r="FI40" s="151">
        <v>0</v>
      </c>
      <c r="FJ40" s="151">
        <v>0</v>
      </c>
      <c r="FK40" s="151">
        <v>0</v>
      </c>
      <c r="FL40" s="151">
        <v>0</v>
      </c>
      <c r="FM40" s="151">
        <v>0</v>
      </c>
      <c r="FN40" s="53">
        <f t="shared" si="1"/>
        <v>94</v>
      </c>
      <c r="FO40" s="53">
        <f t="shared" si="2"/>
        <v>94</v>
      </c>
      <c r="FP40" s="40">
        <f t="shared" si="3"/>
        <v>100</v>
      </c>
      <c r="FQ40" s="53">
        <f t="shared" si="4"/>
        <v>72</v>
      </c>
      <c r="FR40" s="53">
        <f t="shared" si="5"/>
        <v>22</v>
      </c>
      <c r="FS40" s="53">
        <f t="shared" si="6"/>
        <v>0</v>
      </c>
      <c r="FT40" s="53">
        <f t="shared" si="7"/>
        <v>22</v>
      </c>
      <c r="FU40" s="40">
        <f t="shared" si="8"/>
        <v>23.404255319148938</v>
      </c>
      <c r="FV40" s="53">
        <f t="shared" si="9"/>
        <v>19</v>
      </c>
      <c r="FW40" s="40">
        <f t="shared" si="10"/>
        <v>86.36363636363636</v>
      </c>
      <c r="FX40" s="53">
        <f t="shared" si="11"/>
        <v>19</v>
      </c>
      <c r="FY40" s="53">
        <f t="shared" si="12"/>
        <v>0</v>
      </c>
      <c r="FZ40" s="53">
        <f t="shared" si="13"/>
        <v>0</v>
      </c>
      <c r="GA40" s="53">
        <f t="shared" si="14"/>
        <v>0</v>
      </c>
      <c r="GB40" s="53">
        <f t="shared" si="15"/>
        <v>0</v>
      </c>
      <c r="GC40" s="53">
        <f t="shared" si="16"/>
        <v>0</v>
      </c>
      <c r="GD40" s="53">
        <f t="shared" si="17"/>
        <v>0</v>
      </c>
      <c r="GE40" s="53">
        <f t="shared" si="18"/>
        <v>3</v>
      </c>
      <c r="GF40" s="53">
        <f t="shared" si="19"/>
        <v>0</v>
      </c>
      <c r="GG40" s="53">
        <f t="shared" si="20"/>
        <v>91</v>
      </c>
      <c r="GH40" s="40">
        <f t="shared" si="21"/>
        <v>96.808510638297875</v>
      </c>
    </row>
    <row r="41" spans="1:190">
      <c r="A41" s="34" t="s">
        <v>191</v>
      </c>
      <c r="B41" s="89">
        <v>6</v>
      </c>
      <c r="C41" s="89">
        <v>6</v>
      </c>
      <c r="D41" s="89">
        <v>100</v>
      </c>
      <c r="E41" s="89">
        <v>6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6</v>
      </c>
      <c r="V41" s="89">
        <v>100</v>
      </c>
      <c r="W41" s="98">
        <v>8</v>
      </c>
      <c r="X41" s="98">
        <v>8</v>
      </c>
      <c r="Y41" s="98">
        <v>100</v>
      </c>
      <c r="Z41" s="98">
        <v>8</v>
      </c>
      <c r="AA41" s="98">
        <v>0</v>
      </c>
      <c r="AB41" s="98">
        <v>0</v>
      </c>
      <c r="AC41" s="98">
        <v>0</v>
      </c>
      <c r="AD41" s="98">
        <v>0</v>
      </c>
      <c r="AE41" s="98">
        <v>0</v>
      </c>
      <c r="AF41" s="98">
        <v>0</v>
      </c>
      <c r="AG41" s="98">
        <v>0</v>
      </c>
      <c r="AH41" s="98">
        <v>0</v>
      </c>
      <c r="AI41" s="98">
        <v>0</v>
      </c>
      <c r="AJ41" s="98">
        <v>0</v>
      </c>
      <c r="AK41" s="98">
        <v>0</v>
      </c>
      <c r="AL41" s="98">
        <v>0</v>
      </c>
      <c r="AM41" s="98">
        <v>0</v>
      </c>
      <c r="AN41" s="98">
        <v>0</v>
      </c>
      <c r="AO41" s="98">
        <v>0</v>
      </c>
      <c r="AP41" s="98">
        <v>8</v>
      </c>
      <c r="AQ41" s="98">
        <v>100</v>
      </c>
      <c r="AR41" s="107">
        <v>5</v>
      </c>
      <c r="AS41" s="107">
        <v>5</v>
      </c>
      <c r="AT41" s="107">
        <v>100</v>
      </c>
      <c r="AU41" s="107">
        <v>4</v>
      </c>
      <c r="AV41" s="107">
        <v>1</v>
      </c>
      <c r="AW41" s="107">
        <v>0</v>
      </c>
      <c r="AX41" s="107">
        <v>1</v>
      </c>
      <c r="AY41" s="107">
        <v>20</v>
      </c>
      <c r="AZ41" s="107">
        <v>1</v>
      </c>
      <c r="BA41" s="107">
        <v>100</v>
      </c>
      <c r="BB41" s="107">
        <v>1</v>
      </c>
      <c r="BC41" s="107">
        <v>0</v>
      </c>
      <c r="BD41" s="107">
        <v>0</v>
      </c>
      <c r="BE41" s="107">
        <v>0</v>
      </c>
      <c r="BF41" s="107">
        <v>0</v>
      </c>
      <c r="BG41" s="107">
        <v>0</v>
      </c>
      <c r="BH41" s="107">
        <v>0</v>
      </c>
      <c r="BI41" s="107">
        <v>0</v>
      </c>
      <c r="BJ41" s="107">
        <v>0</v>
      </c>
      <c r="BK41" s="107">
        <v>5</v>
      </c>
      <c r="BL41" s="107">
        <v>100</v>
      </c>
      <c r="BM41" s="116">
        <v>8</v>
      </c>
      <c r="BN41" s="116">
        <v>8</v>
      </c>
      <c r="BO41" s="116">
        <v>100</v>
      </c>
      <c r="BP41" s="116">
        <v>6</v>
      </c>
      <c r="BQ41" s="116">
        <v>2</v>
      </c>
      <c r="BR41" s="116">
        <v>0</v>
      </c>
      <c r="BS41" s="116">
        <v>2</v>
      </c>
      <c r="BT41" s="116">
        <v>25</v>
      </c>
      <c r="BU41" s="116">
        <v>2</v>
      </c>
      <c r="BV41" s="116">
        <v>100</v>
      </c>
      <c r="BW41" s="116">
        <v>2</v>
      </c>
      <c r="BX41" s="116">
        <v>0</v>
      </c>
      <c r="BY41" s="116">
        <v>0</v>
      </c>
      <c r="BZ41" s="116">
        <v>0</v>
      </c>
      <c r="CA41" s="116">
        <v>0</v>
      </c>
      <c r="CB41" s="116">
        <v>0</v>
      </c>
      <c r="CC41" s="116">
        <v>0</v>
      </c>
      <c r="CD41" s="116">
        <v>0</v>
      </c>
      <c r="CE41" s="116">
        <v>0</v>
      </c>
      <c r="CF41" s="116">
        <v>8</v>
      </c>
      <c r="CG41" s="116">
        <v>100</v>
      </c>
      <c r="CH41" s="125">
        <v>13</v>
      </c>
      <c r="CI41" s="125">
        <v>13</v>
      </c>
      <c r="CJ41" s="125">
        <v>100</v>
      </c>
      <c r="CK41" s="125">
        <v>10</v>
      </c>
      <c r="CL41" s="125">
        <v>3</v>
      </c>
      <c r="CM41" s="125">
        <v>0</v>
      </c>
      <c r="CN41" s="125">
        <v>3</v>
      </c>
      <c r="CO41" s="125">
        <v>23.08</v>
      </c>
      <c r="CP41" s="125">
        <v>3</v>
      </c>
      <c r="CQ41" s="125">
        <v>100</v>
      </c>
      <c r="CR41" s="125">
        <v>3</v>
      </c>
      <c r="CS41" s="125">
        <v>0</v>
      </c>
      <c r="CT41" s="125">
        <v>0</v>
      </c>
      <c r="CU41" s="125">
        <v>0</v>
      </c>
      <c r="CV41" s="125">
        <v>0</v>
      </c>
      <c r="CW41" s="125">
        <v>0</v>
      </c>
      <c r="CX41" s="125">
        <v>0</v>
      </c>
      <c r="CY41" s="125">
        <v>0</v>
      </c>
      <c r="CZ41" s="125">
        <v>0</v>
      </c>
      <c r="DA41" s="125">
        <v>13</v>
      </c>
      <c r="DB41" s="125">
        <v>100</v>
      </c>
      <c r="DC41" s="134">
        <v>6</v>
      </c>
      <c r="DD41" s="134">
        <v>6</v>
      </c>
      <c r="DE41" s="134">
        <v>100</v>
      </c>
      <c r="DF41" s="134">
        <v>5</v>
      </c>
      <c r="DG41" s="134">
        <v>1</v>
      </c>
      <c r="DH41" s="134">
        <v>0</v>
      </c>
      <c r="DI41" s="134">
        <v>1</v>
      </c>
      <c r="DJ41" s="134">
        <v>16.670000000000002</v>
      </c>
      <c r="DK41" s="134">
        <v>0</v>
      </c>
      <c r="DL41" s="134">
        <v>0</v>
      </c>
      <c r="DM41" s="134">
        <v>0</v>
      </c>
      <c r="DN41" s="134">
        <v>0</v>
      </c>
      <c r="DO41" s="134">
        <v>0</v>
      </c>
      <c r="DP41" s="134">
        <v>0</v>
      </c>
      <c r="DQ41" s="134">
        <v>0</v>
      </c>
      <c r="DR41" s="134">
        <v>0</v>
      </c>
      <c r="DS41" s="134">
        <v>0</v>
      </c>
      <c r="DT41" s="134">
        <v>0</v>
      </c>
      <c r="DU41" s="134">
        <v>1</v>
      </c>
      <c r="DV41" s="134">
        <v>5</v>
      </c>
      <c r="DW41" s="134">
        <v>83.33</v>
      </c>
      <c r="DX41" s="143">
        <v>10</v>
      </c>
      <c r="DY41" s="143">
        <v>1</v>
      </c>
      <c r="DZ41" s="143">
        <v>10</v>
      </c>
      <c r="EA41" s="143">
        <v>1</v>
      </c>
      <c r="EB41" s="143">
        <v>0</v>
      </c>
      <c r="EC41" s="143">
        <v>0</v>
      </c>
      <c r="ED41" s="143">
        <v>0</v>
      </c>
      <c r="EE41" s="143">
        <v>0</v>
      </c>
      <c r="EF41" s="143">
        <v>0</v>
      </c>
      <c r="EG41" s="143">
        <v>0</v>
      </c>
      <c r="EH41" s="143">
        <v>0</v>
      </c>
      <c r="EI41" s="143">
        <v>0</v>
      </c>
      <c r="EJ41" s="143">
        <v>0</v>
      </c>
      <c r="EK41" s="143">
        <v>0</v>
      </c>
      <c r="EL41" s="143">
        <v>0</v>
      </c>
      <c r="EM41" s="143">
        <v>0</v>
      </c>
      <c r="EN41" s="143">
        <v>0</v>
      </c>
      <c r="EO41" s="143">
        <v>0</v>
      </c>
      <c r="EP41" s="143">
        <v>0</v>
      </c>
      <c r="EQ41" s="143">
        <v>1</v>
      </c>
      <c r="ER41" s="143">
        <v>100</v>
      </c>
      <c r="ES41" s="151">
        <v>6</v>
      </c>
      <c r="ET41" s="151">
        <v>0</v>
      </c>
      <c r="EU41" s="151">
        <v>0</v>
      </c>
      <c r="EV41" s="151">
        <v>0</v>
      </c>
      <c r="EW41" s="151">
        <v>0</v>
      </c>
      <c r="EX41" s="151">
        <v>0</v>
      </c>
      <c r="EY41" s="151">
        <v>0</v>
      </c>
      <c r="EZ41" s="151">
        <v>0</v>
      </c>
      <c r="FA41" s="151">
        <v>0</v>
      </c>
      <c r="FB41" s="151">
        <v>0</v>
      </c>
      <c r="FC41" s="151">
        <v>0</v>
      </c>
      <c r="FD41" s="151">
        <v>0</v>
      </c>
      <c r="FE41" s="151">
        <v>0</v>
      </c>
      <c r="FF41" s="151">
        <v>0</v>
      </c>
      <c r="FG41" s="151">
        <v>0</v>
      </c>
      <c r="FH41" s="151">
        <v>0</v>
      </c>
      <c r="FI41" s="151">
        <v>0</v>
      </c>
      <c r="FJ41" s="151">
        <v>0</v>
      </c>
      <c r="FK41" s="151">
        <v>0</v>
      </c>
      <c r="FL41" s="151">
        <v>0</v>
      </c>
      <c r="FM41" s="151">
        <v>0</v>
      </c>
      <c r="FN41" s="53">
        <f t="shared" si="1"/>
        <v>56</v>
      </c>
      <c r="FO41" s="53">
        <f t="shared" si="2"/>
        <v>47</v>
      </c>
      <c r="FP41" s="40">
        <f t="shared" si="3"/>
        <v>83.928571428571431</v>
      </c>
      <c r="FQ41" s="53">
        <f t="shared" si="4"/>
        <v>40</v>
      </c>
      <c r="FR41" s="53">
        <f t="shared" si="5"/>
        <v>7</v>
      </c>
      <c r="FS41" s="53">
        <f t="shared" si="6"/>
        <v>0</v>
      </c>
      <c r="FT41" s="53">
        <f t="shared" si="7"/>
        <v>7</v>
      </c>
      <c r="FU41" s="40">
        <f t="shared" si="8"/>
        <v>14.893617021276595</v>
      </c>
      <c r="FV41" s="53">
        <f t="shared" si="9"/>
        <v>6</v>
      </c>
      <c r="FW41" s="40">
        <f t="shared" si="10"/>
        <v>85.714285714285708</v>
      </c>
      <c r="FX41" s="53">
        <f t="shared" si="11"/>
        <v>6</v>
      </c>
      <c r="FY41" s="53">
        <f t="shared" si="12"/>
        <v>0</v>
      </c>
      <c r="FZ41" s="53">
        <f t="shared" si="13"/>
        <v>0</v>
      </c>
      <c r="GA41" s="53">
        <f t="shared" si="14"/>
        <v>0</v>
      </c>
      <c r="GB41" s="53">
        <f t="shared" si="15"/>
        <v>0</v>
      </c>
      <c r="GC41" s="53">
        <f t="shared" si="16"/>
        <v>0</v>
      </c>
      <c r="GD41" s="53">
        <f t="shared" si="17"/>
        <v>0</v>
      </c>
      <c r="GE41" s="53">
        <f t="shared" si="18"/>
        <v>0</v>
      </c>
      <c r="GF41" s="53">
        <f t="shared" si="19"/>
        <v>1</v>
      </c>
      <c r="GG41" s="53">
        <f t="shared" si="20"/>
        <v>46</v>
      </c>
      <c r="GH41" s="40">
        <f t="shared" si="21"/>
        <v>97.872340425531917</v>
      </c>
    </row>
    <row r="42" spans="1:190">
      <c r="A42" s="34" t="s">
        <v>192</v>
      </c>
      <c r="B42" s="89">
        <v>9</v>
      </c>
      <c r="C42" s="89">
        <v>9</v>
      </c>
      <c r="D42" s="89">
        <v>100</v>
      </c>
      <c r="E42" s="89">
        <v>7</v>
      </c>
      <c r="F42" s="89">
        <v>2</v>
      </c>
      <c r="G42" s="89">
        <v>0</v>
      </c>
      <c r="H42" s="89">
        <v>2</v>
      </c>
      <c r="I42" s="89">
        <v>22.22</v>
      </c>
      <c r="J42" s="89">
        <v>2</v>
      </c>
      <c r="K42" s="89">
        <v>100</v>
      </c>
      <c r="L42" s="89">
        <v>2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9</v>
      </c>
      <c r="V42" s="89">
        <v>100</v>
      </c>
      <c r="W42" s="98">
        <v>5</v>
      </c>
      <c r="X42" s="98">
        <v>4</v>
      </c>
      <c r="Y42" s="98">
        <v>80</v>
      </c>
      <c r="Z42" s="98">
        <v>3</v>
      </c>
      <c r="AA42" s="98">
        <v>1</v>
      </c>
      <c r="AB42" s="98">
        <v>0</v>
      </c>
      <c r="AC42" s="98">
        <v>1</v>
      </c>
      <c r="AD42" s="98">
        <v>25</v>
      </c>
      <c r="AE42" s="98">
        <v>1</v>
      </c>
      <c r="AF42" s="98">
        <v>100</v>
      </c>
      <c r="AG42" s="98">
        <v>1</v>
      </c>
      <c r="AH42" s="98">
        <v>0</v>
      </c>
      <c r="AI42" s="98">
        <v>0</v>
      </c>
      <c r="AJ42" s="98">
        <v>0</v>
      </c>
      <c r="AK42" s="98">
        <v>0</v>
      </c>
      <c r="AL42" s="98">
        <v>0</v>
      </c>
      <c r="AM42" s="98">
        <v>0</v>
      </c>
      <c r="AN42" s="98">
        <v>0</v>
      </c>
      <c r="AO42" s="98">
        <v>0</v>
      </c>
      <c r="AP42" s="98">
        <v>4</v>
      </c>
      <c r="AQ42" s="98">
        <v>100</v>
      </c>
      <c r="AR42" s="107">
        <v>5</v>
      </c>
      <c r="AS42" s="107">
        <v>5</v>
      </c>
      <c r="AT42" s="107">
        <v>100</v>
      </c>
      <c r="AU42" s="107">
        <v>4</v>
      </c>
      <c r="AV42" s="107">
        <v>1</v>
      </c>
      <c r="AW42" s="107">
        <v>0</v>
      </c>
      <c r="AX42" s="107">
        <v>1</v>
      </c>
      <c r="AY42" s="107">
        <v>20</v>
      </c>
      <c r="AZ42" s="107">
        <v>1</v>
      </c>
      <c r="BA42" s="107">
        <v>100</v>
      </c>
      <c r="BB42" s="107">
        <v>1</v>
      </c>
      <c r="BC42" s="107">
        <v>0</v>
      </c>
      <c r="BD42" s="107">
        <v>0</v>
      </c>
      <c r="BE42" s="107">
        <v>0</v>
      </c>
      <c r="BF42" s="107">
        <v>0</v>
      </c>
      <c r="BG42" s="107">
        <v>0</v>
      </c>
      <c r="BH42" s="107">
        <v>0</v>
      </c>
      <c r="BI42" s="107">
        <v>0</v>
      </c>
      <c r="BJ42" s="107">
        <v>0</v>
      </c>
      <c r="BK42" s="107">
        <v>5</v>
      </c>
      <c r="BL42" s="107">
        <v>100</v>
      </c>
      <c r="BM42" s="116">
        <v>2</v>
      </c>
      <c r="BN42" s="116">
        <v>2</v>
      </c>
      <c r="BO42" s="116">
        <v>100</v>
      </c>
      <c r="BP42" s="116">
        <v>1</v>
      </c>
      <c r="BQ42" s="116">
        <v>1</v>
      </c>
      <c r="BR42" s="116">
        <v>0</v>
      </c>
      <c r="BS42" s="116">
        <v>1</v>
      </c>
      <c r="BT42" s="116">
        <v>50</v>
      </c>
      <c r="BU42" s="116">
        <v>1</v>
      </c>
      <c r="BV42" s="116">
        <v>100</v>
      </c>
      <c r="BW42" s="116">
        <v>1</v>
      </c>
      <c r="BX42" s="116">
        <v>0</v>
      </c>
      <c r="BY42" s="116">
        <v>0</v>
      </c>
      <c r="BZ42" s="116">
        <v>0</v>
      </c>
      <c r="CA42" s="116">
        <v>0</v>
      </c>
      <c r="CB42" s="116">
        <v>0</v>
      </c>
      <c r="CC42" s="116">
        <v>0</v>
      </c>
      <c r="CD42" s="116">
        <v>0</v>
      </c>
      <c r="CE42" s="116">
        <v>0</v>
      </c>
      <c r="CF42" s="116">
        <v>2</v>
      </c>
      <c r="CG42" s="116">
        <v>100</v>
      </c>
      <c r="CH42" s="125">
        <v>6</v>
      </c>
      <c r="CI42" s="125">
        <v>6</v>
      </c>
      <c r="CJ42" s="125">
        <v>100</v>
      </c>
      <c r="CK42" s="125">
        <v>4</v>
      </c>
      <c r="CL42" s="125">
        <v>2</v>
      </c>
      <c r="CM42" s="125">
        <v>0</v>
      </c>
      <c r="CN42" s="125">
        <v>2</v>
      </c>
      <c r="CO42" s="125">
        <v>33.33</v>
      </c>
      <c r="CP42" s="125">
        <v>2</v>
      </c>
      <c r="CQ42" s="125">
        <v>100</v>
      </c>
      <c r="CR42" s="125">
        <v>2</v>
      </c>
      <c r="CS42" s="125">
        <v>0</v>
      </c>
      <c r="CT42" s="125">
        <v>0</v>
      </c>
      <c r="CU42" s="125">
        <v>0</v>
      </c>
      <c r="CV42" s="125">
        <v>0</v>
      </c>
      <c r="CW42" s="125">
        <v>0</v>
      </c>
      <c r="CX42" s="125">
        <v>0</v>
      </c>
      <c r="CY42" s="125">
        <v>0</v>
      </c>
      <c r="CZ42" s="125">
        <v>0</v>
      </c>
      <c r="DA42" s="125">
        <v>6</v>
      </c>
      <c r="DB42" s="125">
        <v>100</v>
      </c>
      <c r="DC42" s="134">
        <v>9</v>
      </c>
      <c r="DD42" s="134">
        <v>9</v>
      </c>
      <c r="DE42" s="134">
        <v>100</v>
      </c>
      <c r="DF42" s="134">
        <v>6</v>
      </c>
      <c r="DG42" s="134">
        <v>3</v>
      </c>
      <c r="DH42" s="134">
        <v>0</v>
      </c>
      <c r="DI42" s="134">
        <v>3</v>
      </c>
      <c r="DJ42" s="134">
        <v>33.33</v>
      </c>
      <c r="DK42" s="134">
        <v>2</v>
      </c>
      <c r="DL42" s="134">
        <v>66.67</v>
      </c>
      <c r="DM42" s="134">
        <v>2</v>
      </c>
      <c r="DN42" s="134">
        <v>0</v>
      </c>
      <c r="DO42" s="134">
        <v>0</v>
      </c>
      <c r="DP42" s="134">
        <v>0</v>
      </c>
      <c r="DQ42" s="134">
        <v>0</v>
      </c>
      <c r="DR42" s="134">
        <v>0</v>
      </c>
      <c r="DS42" s="134">
        <v>0</v>
      </c>
      <c r="DT42" s="134">
        <v>0</v>
      </c>
      <c r="DU42" s="134">
        <v>1</v>
      </c>
      <c r="DV42" s="134">
        <v>8</v>
      </c>
      <c r="DW42" s="134">
        <v>88.89</v>
      </c>
      <c r="DX42" s="143">
        <v>11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51">
        <v>9</v>
      </c>
      <c r="ET42" s="151">
        <v>0</v>
      </c>
      <c r="EU42" s="151">
        <v>0</v>
      </c>
      <c r="EV42" s="151">
        <v>0</v>
      </c>
      <c r="EW42" s="151">
        <v>0</v>
      </c>
      <c r="EX42" s="151">
        <v>0</v>
      </c>
      <c r="EY42" s="151">
        <v>0</v>
      </c>
      <c r="EZ42" s="151">
        <v>0</v>
      </c>
      <c r="FA42" s="151">
        <v>0</v>
      </c>
      <c r="FB42" s="151">
        <v>0</v>
      </c>
      <c r="FC42" s="151">
        <v>0</v>
      </c>
      <c r="FD42" s="151">
        <v>0</v>
      </c>
      <c r="FE42" s="151">
        <v>0</v>
      </c>
      <c r="FF42" s="151">
        <v>0</v>
      </c>
      <c r="FG42" s="151">
        <v>0</v>
      </c>
      <c r="FH42" s="151">
        <v>0</v>
      </c>
      <c r="FI42" s="151">
        <v>0</v>
      </c>
      <c r="FJ42" s="151">
        <v>0</v>
      </c>
      <c r="FK42" s="151">
        <v>0</v>
      </c>
      <c r="FL42" s="151">
        <v>0</v>
      </c>
      <c r="FM42" s="151">
        <v>0</v>
      </c>
      <c r="FN42" s="53">
        <f t="shared" si="1"/>
        <v>47</v>
      </c>
      <c r="FO42" s="53">
        <f t="shared" si="2"/>
        <v>35</v>
      </c>
      <c r="FP42" s="40">
        <f t="shared" si="3"/>
        <v>74.468085106382972</v>
      </c>
      <c r="FQ42" s="53">
        <f t="shared" si="4"/>
        <v>25</v>
      </c>
      <c r="FR42" s="53">
        <f t="shared" si="5"/>
        <v>10</v>
      </c>
      <c r="FS42" s="53">
        <f t="shared" si="6"/>
        <v>0</v>
      </c>
      <c r="FT42" s="53">
        <f t="shared" si="7"/>
        <v>10</v>
      </c>
      <c r="FU42" s="40">
        <f t="shared" si="8"/>
        <v>28.571428571428573</v>
      </c>
      <c r="FV42" s="53">
        <f t="shared" si="9"/>
        <v>9</v>
      </c>
      <c r="FW42" s="40">
        <f t="shared" si="10"/>
        <v>90</v>
      </c>
      <c r="FX42" s="53">
        <f t="shared" si="11"/>
        <v>9</v>
      </c>
      <c r="FY42" s="53">
        <f t="shared" si="12"/>
        <v>0</v>
      </c>
      <c r="FZ42" s="53">
        <f t="shared" si="13"/>
        <v>0</v>
      </c>
      <c r="GA42" s="53">
        <f t="shared" si="14"/>
        <v>0</v>
      </c>
      <c r="GB42" s="53">
        <f t="shared" si="15"/>
        <v>0</v>
      </c>
      <c r="GC42" s="53">
        <f t="shared" si="16"/>
        <v>0</v>
      </c>
      <c r="GD42" s="53">
        <f t="shared" si="17"/>
        <v>0</v>
      </c>
      <c r="GE42" s="53">
        <f t="shared" si="18"/>
        <v>0</v>
      </c>
      <c r="GF42" s="53">
        <f t="shared" si="19"/>
        <v>1</v>
      </c>
      <c r="GG42" s="53">
        <f t="shared" si="20"/>
        <v>34</v>
      </c>
      <c r="GH42" s="40">
        <f t="shared" si="21"/>
        <v>97.142857142857139</v>
      </c>
    </row>
    <row r="43" spans="1:190">
      <c r="A43" s="34" t="s">
        <v>193</v>
      </c>
      <c r="B43" s="89">
        <v>10</v>
      </c>
      <c r="C43" s="89">
        <v>10</v>
      </c>
      <c r="D43" s="89">
        <v>100</v>
      </c>
      <c r="E43" s="89">
        <v>8</v>
      </c>
      <c r="F43" s="89">
        <v>2</v>
      </c>
      <c r="G43" s="89">
        <v>0</v>
      </c>
      <c r="H43" s="89">
        <v>2</v>
      </c>
      <c r="I43" s="89">
        <v>20</v>
      </c>
      <c r="J43" s="89">
        <v>2</v>
      </c>
      <c r="K43" s="89">
        <v>100</v>
      </c>
      <c r="L43" s="89">
        <v>2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0</v>
      </c>
      <c r="S43" s="89">
        <v>0</v>
      </c>
      <c r="T43" s="89">
        <v>0</v>
      </c>
      <c r="U43" s="89">
        <v>10</v>
      </c>
      <c r="V43" s="89">
        <v>100</v>
      </c>
      <c r="W43" s="98">
        <v>7</v>
      </c>
      <c r="X43" s="98">
        <v>7</v>
      </c>
      <c r="Y43" s="98">
        <v>100</v>
      </c>
      <c r="Z43" s="98">
        <v>5</v>
      </c>
      <c r="AA43" s="98">
        <v>2</v>
      </c>
      <c r="AB43" s="98">
        <v>0</v>
      </c>
      <c r="AC43" s="98">
        <v>2</v>
      </c>
      <c r="AD43" s="98">
        <v>28.57</v>
      </c>
      <c r="AE43" s="98">
        <v>2</v>
      </c>
      <c r="AF43" s="98">
        <v>100</v>
      </c>
      <c r="AG43" s="98">
        <v>2</v>
      </c>
      <c r="AH43" s="98">
        <v>0</v>
      </c>
      <c r="AI43" s="98">
        <v>0</v>
      </c>
      <c r="AJ43" s="98">
        <v>0</v>
      </c>
      <c r="AK43" s="98">
        <v>0</v>
      </c>
      <c r="AL43" s="98">
        <v>0</v>
      </c>
      <c r="AM43" s="98">
        <v>0</v>
      </c>
      <c r="AN43" s="98">
        <v>0</v>
      </c>
      <c r="AO43" s="98">
        <v>0</v>
      </c>
      <c r="AP43" s="98">
        <v>7</v>
      </c>
      <c r="AQ43" s="98">
        <v>100</v>
      </c>
      <c r="AR43" s="107">
        <v>7</v>
      </c>
      <c r="AS43" s="107">
        <v>7</v>
      </c>
      <c r="AT43" s="107">
        <v>100</v>
      </c>
      <c r="AU43" s="107">
        <v>5</v>
      </c>
      <c r="AV43" s="107">
        <v>2</v>
      </c>
      <c r="AW43" s="107">
        <v>0</v>
      </c>
      <c r="AX43" s="107">
        <v>2</v>
      </c>
      <c r="AY43" s="107">
        <v>28.57</v>
      </c>
      <c r="AZ43" s="107">
        <v>2</v>
      </c>
      <c r="BA43" s="107">
        <v>100</v>
      </c>
      <c r="BB43" s="107">
        <v>2</v>
      </c>
      <c r="BC43" s="107">
        <v>0</v>
      </c>
      <c r="BD43" s="107">
        <v>0</v>
      </c>
      <c r="BE43" s="107">
        <v>0</v>
      </c>
      <c r="BF43" s="107">
        <v>0</v>
      </c>
      <c r="BG43" s="107">
        <v>0</v>
      </c>
      <c r="BH43" s="107">
        <v>0</v>
      </c>
      <c r="BI43" s="107">
        <v>0</v>
      </c>
      <c r="BJ43" s="107">
        <v>0</v>
      </c>
      <c r="BK43" s="107">
        <v>7</v>
      </c>
      <c r="BL43" s="107">
        <v>100</v>
      </c>
      <c r="BM43" s="116">
        <v>9</v>
      </c>
      <c r="BN43" s="116">
        <v>9</v>
      </c>
      <c r="BO43" s="116">
        <v>100</v>
      </c>
      <c r="BP43" s="116">
        <v>6</v>
      </c>
      <c r="BQ43" s="116">
        <v>3</v>
      </c>
      <c r="BR43" s="116">
        <v>0</v>
      </c>
      <c r="BS43" s="116">
        <v>3</v>
      </c>
      <c r="BT43" s="116">
        <v>33.33</v>
      </c>
      <c r="BU43" s="116">
        <v>3</v>
      </c>
      <c r="BV43" s="116">
        <v>100</v>
      </c>
      <c r="BW43" s="116">
        <v>3</v>
      </c>
      <c r="BX43" s="116">
        <v>0</v>
      </c>
      <c r="BY43" s="116">
        <v>0</v>
      </c>
      <c r="BZ43" s="116">
        <v>0</v>
      </c>
      <c r="CA43" s="116">
        <v>0</v>
      </c>
      <c r="CB43" s="116">
        <v>0</v>
      </c>
      <c r="CC43" s="116">
        <v>0</v>
      </c>
      <c r="CD43" s="116">
        <v>0</v>
      </c>
      <c r="CE43" s="116">
        <v>0</v>
      </c>
      <c r="CF43" s="116">
        <v>9</v>
      </c>
      <c r="CG43" s="116">
        <v>100</v>
      </c>
      <c r="CH43" s="125">
        <v>5</v>
      </c>
      <c r="CI43" s="125">
        <v>5</v>
      </c>
      <c r="CJ43" s="125">
        <v>100</v>
      </c>
      <c r="CK43" s="125">
        <v>4</v>
      </c>
      <c r="CL43" s="125">
        <v>1</v>
      </c>
      <c r="CM43" s="125">
        <v>0</v>
      </c>
      <c r="CN43" s="125">
        <v>1</v>
      </c>
      <c r="CO43" s="125">
        <v>20</v>
      </c>
      <c r="CP43" s="125">
        <v>1</v>
      </c>
      <c r="CQ43" s="125">
        <v>100</v>
      </c>
      <c r="CR43" s="125">
        <v>1</v>
      </c>
      <c r="CS43" s="125">
        <v>0</v>
      </c>
      <c r="CT43" s="125">
        <v>0</v>
      </c>
      <c r="CU43" s="125">
        <v>0</v>
      </c>
      <c r="CV43" s="125">
        <v>0</v>
      </c>
      <c r="CW43" s="125">
        <v>0</v>
      </c>
      <c r="CX43" s="125">
        <v>0</v>
      </c>
      <c r="CY43" s="125">
        <v>0</v>
      </c>
      <c r="CZ43" s="125">
        <v>0</v>
      </c>
      <c r="DA43" s="125">
        <v>5</v>
      </c>
      <c r="DB43" s="125">
        <v>100</v>
      </c>
      <c r="DC43" s="134">
        <v>8</v>
      </c>
      <c r="DD43" s="134">
        <v>8</v>
      </c>
      <c r="DE43" s="134">
        <v>100</v>
      </c>
      <c r="DF43" s="134">
        <v>6</v>
      </c>
      <c r="DG43" s="134">
        <v>2</v>
      </c>
      <c r="DH43" s="134">
        <v>0</v>
      </c>
      <c r="DI43" s="134">
        <v>2</v>
      </c>
      <c r="DJ43" s="134">
        <v>25</v>
      </c>
      <c r="DK43" s="134">
        <v>2</v>
      </c>
      <c r="DL43" s="134">
        <v>100</v>
      </c>
      <c r="DM43" s="134">
        <v>2</v>
      </c>
      <c r="DN43" s="134">
        <v>0</v>
      </c>
      <c r="DO43" s="134">
        <v>0</v>
      </c>
      <c r="DP43" s="134">
        <v>0</v>
      </c>
      <c r="DQ43" s="134">
        <v>0</v>
      </c>
      <c r="DR43" s="134">
        <v>0</v>
      </c>
      <c r="DS43" s="134">
        <v>0</v>
      </c>
      <c r="DT43" s="134">
        <v>0</v>
      </c>
      <c r="DU43" s="134">
        <v>0</v>
      </c>
      <c r="DV43" s="134">
        <v>8</v>
      </c>
      <c r="DW43" s="134">
        <v>100</v>
      </c>
      <c r="DX43" s="143">
        <v>8</v>
      </c>
      <c r="DY43" s="143">
        <v>8</v>
      </c>
      <c r="DZ43" s="143">
        <v>100</v>
      </c>
      <c r="EA43" s="143">
        <v>6</v>
      </c>
      <c r="EB43" s="143">
        <v>2</v>
      </c>
      <c r="EC43" s="143">
        <v>0</v>
      </c>
      <c r="ED43" s="143">
        <v>2</v>
      </c>
      <c r="EE43" s="143">
        <v>25</v>
      </c>
      <c r="EF43" s="143">
        <v>0</v>
      </c>
      <c r="EG43" s="143">
        <v>0</v>
      </c>
      <c r="EH43" s="143">
        <v>0</v>
      </c>
      <c r="EI43" s="143">
        <v>0</v>
      </c>
      <c r="EJ43" s="143">
        <v>0</v>
      </c>
      <c r="EK43" s="143">
        <v>0</v>
      </c>
      <c r="EL43" s="143">
        <v>0</v>
      </c>
      <c r="EM43" s="143">
        <v>0</v>
      </c>
      <c r="EN43" s="143">
        <v>0</v>
      </c>
      <c r="EO43" s="143">
        <v>1</v>
      </c>
      <c r="EP43" s="143">
        <v>1</v>
      </c>
      <c r="EQ43" s="143">
        <v>6</v>
      </c>
      <c r="ER43" s="143">
        <v>75</v>
      </c>
      <c r="ES43" s="151">
        <v>5</v>
      </c>
      <c r="ET43" s="151">
        <v>0</v>
      </c>
      <c r="EU43" s="151">
        <v>0</v>
      </c>
      <c r="EV43" s="151">
        <v>0</v>
      </c>
      <c r="EW43" s="151">
        <v>0</v>
      </c>
      <c r="EX43" s="151">
        <v>0</v>
      </c>
      <c r="EY43" s="151">
        <v>0</v>
      </c>
      <c r="EZ43" s="151">
        <v>0</v>
      </c>
      <c r="FA43" s="151">
        <v>0</v>
      </c>
      <c r="FB43" s="151">
        <v>0</v>
      </c>
      <c r="FC43" s="151">
        <v>0</v>
      </c>
      <c r="FD43" s="151">
        <v>0</v>
      </c>
      <c r="FE43" s="151">
        <v>0</v>
      </c>
      <c r="FF43" s="151">
        <v>0</v>
      </c>
      <c r="FG43" s="151">
        <v>0</v>
      </c>
      <c r="FH43" s="151">
        <v>0</v>
      </c>
      <c r="FI43" s="151">
        <v>0</v>
      </c>
      <c r="FJ43" s="151">
        <v>0</v>
      </c>
      <c r="FK43" s="151">
        <v>0</v>
      </c>
      <c r="FL43" s="151">
        <v>0</v>
      </c>
      <c r="FM43" s="151">
        <v>0</v>
      </c>
      <c r="FN43" s="53">
        <f t="shared" si="1"/>
        <v>54</v>
      </c>
      <c r="FO43" s="53">
        <f t="shared" si="2"/>
        <v>54</v>
      </c>
      <c r="FP43" s="40">
        <f t="shared" si="3"/>
        <v>100</v>
      </c>
      <c r="FQ43" s="53">
        <f t="shared" si="4"/>
        <v>40</v>
      </c>
      <c r="FR43" s="53">
        <f t="shared" si="5"/>
        <v>14</v>
      </c>
      <c r="FS43" s="53">
        <f t="shared" si="6"/>
        <v>0</v>
      </c>
      <c r="FT43" s="53">
        <f t="shared" si="7"/>
        <v>14</v>
      </c>
      <c r="FU43" s="40">
        <f t="shared" si="8"/>
        <v>25.925925925925927</v>
      </c>
      <c r="FV43" s="53">
        <f t="shared" si="9"/>
        <v>12</v>
      </c>
      <c r="FW43" s="40">
        <f t="shared" si="10"/>
        <v>85.714285714285708</v>
      </c>
      <c r="FX43" s="53">
        <f t="shared" si="11"/>
        <v>12</v>
      </c>
      <c r="FY43" s="53">
        <f t="shared" si="12"/>
        <v>0</v>
      </c>
      <c r="FZ43" s="53">
        <f t="shared" si="13"/>
        <v>0</v>
      </c>
      <c r="GA43" s="53">
        <f t="shared" si="14"/>
        <v>0</v>
      </c>
      <c r="GB43" s="53">
        <f t="shared" si="15"/>
        <v>0</v>
      </c>
      <c r="GC43" s="53">
        <f t="shared" si="16"/>
        <v>0</v>
      </c>
      <c r="GD43" s="53">
        <f t="shared" si="17"/>
        <v>0</v>
      </c>
      <c r="GE43" s="53">
        <f t="shared" si="18"/>
        <v>1</v>
      </c>
      <c r="GF43" s="53">
        <f t="shared" si="19"/>
        <v>1</v>
      </c>
      <c r="GG43" s="53">
        <f t="shared" si="20"/>
        <v>52</v>
      </c>
      <c r="GH43" s="40">
        <f t="shared" si="21"/>
        <v>96.296296296296291</v>
      </c>
    </row>
    <row r="44" spans="1:190">
      <c r="A44" s="34" t="s">
        <v>194</v>
      </c>
      <c r="B44" s="89">
        <v>13</v>
      </c>
      <c r="C44" s="89">
        <v>13</v>
      </c>
      <c r="D44" s="89">
        <v>100</v>
      </c>
      <c r="E44" s="89">
        <v>11</v>
      </c>
      <c r="F44" s="89">
        <v>2</v>
      </c>
      <c r="G44" s="89">
        <v>0</v>
      </c>
      <c r="H44" s="89">
        <v>2</v>
      </c>
      <c r="I44" s="89">
        <v>15.38</v>
      </c>
      <c r="J44" s="89">
        <v>2</v>
      </c>
      <c r="K44" s="89">
        <v>100</v>
      </c>
      <c r="L44" s="89">
        <v>2</v>
      </c>
      <c r="M44" s="89">
        <v>0</v>
      </c>
      <c r="N44" s="89"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  <c r="T44" s="89">
        <v>0</v>
      </c>
      <c r="U44" s="89">
        <v>13</v>
      </c>
      <c r="V44" s="89">
        <v>100</v>
      </c>
      <c r="W44" s="98">
        <v>17</v>
      </c>
      <c r="X44" s="98">
        <v>17</v>
      </c>
      <c r="Y44" s="98">
        <v>100</v>
      </c>
      <c r="Z44" s="98">
        <v>15</v>
      </c>
      <c r="AA44" s="98">
        <v>2</v>
      </c>
      <c r="AB44" s="98">
        <v>0</v>
      </c>
      <c r="AC44" s="98">
        <v>2</v>
      </c>
      <c r="AD44" s="98">
        <v>11.76</v>
      </c>
      <c r="AE44" s="98">
        <v>2</v>
      </c>
      <c r="AF44" s="98">
        <v>100</v>
      </c>
      <c r="AG44" s="98">
        <v>2</v>
      </c>
      <c r="AH44" s="98">
        <v>0</v>
      </c>
      <c r="AI44" s="98">
        <v>0</v>
      </c>
      <c r="AJ44" s="98">
        <v>0</v>
      </c>
      <c r="AK44" s="98">
        <v>0</v>
      </c>
      <c r="AL44" s="98">
        <v>0</v>
      </c>
      <c r="AM44" s="98">
        <v>0</v>
      </c>
      <c r="AN44" s="98">
        <v>0</v>
      </c>
      <c r="AO44" s="98">
        <v>0</v>
      </c>
      <c r="AP44" s="98">
        <v>17</v>
      </c>
      <c r="AQ44" s="98">
        <v>100</v>
      </c>
      <c r="AR44" s="107">
        <v>7</v>
      </c>
      <c r="AS44" s="107">
        <v>7</v>
      </c>
      <c r="AT44" s="107">
        <v>100</v>
      </c>
      <c r="AU44" s="107">
        <v>6</v>
      </c>
      <c r="AV44" s="107">
        <v>1</v>
      </c>
      <c r="AW44" s="107">
        <v>0</v>
      </c>
      <c r="AX44" s="107">
        <v>1</v>
      </c>
      <c r="AY44" s="107">
        <v>14.29</v>
      </c>
      <c r="AZ44" s="107">
        <v>1</v>
      </c>
      <c r="BA44" s="107">
        <v>100</v>
      </c>
      <c r="BB44" s="107">
        <v>1</v>
      </c>
      <c r="BC44" s="107">
        <v>0</v>
      </c>
      <c r="BD44" s="107">
        <v>0</v>
      </c>
      <c r="BE44" s="107">
        <v>0</v>
      </c>
      <c r="BF44" s="107">
        <v>0</v>
      </c>
      <c r="BG44" s="107">
        <v>0</v>
      </c>
      <c r="BH44" s="107">
        <v>0</v>
      </c>
      <c r="BI44" s="107">
        <v>0</v>
      </c>
      <c r="BJ44" s="107">
        <v>0</v>
      </c>
      <c r="BK44" s="107">
        <v>7</v>
      </c>
      <c r="BL44" s="107">
        <v>100</v>
      </c>
      <c r="BM44" s="116">
        <v>22</v>
      </c>
      <c r="BN44" s="116">
        <v>22</v>
      </c>
      <c r="BO44" s="116">
        <v>100</v>
      </c>
      <c r="BP44" s="116">
        <v>16</v>
      </c>
      <c r="BQ44" s="116">
        <v>6</v>
      </c>
      <c r="BR44" s="116">
        <v>0</v>
      </c>
      <c r="BS44" s="116">
        <v>6</v>
      </c>
      <c r="BT44" s="116">
        <v>27.27</v>
      </c>
      <c r="BU44" s="116">
        <v>6</v>
      </c>
      <c r="BV44" s="116">
        <v>100</v>
      </c>
      <c r="BW44" s="116">
        <v>6</v>
      </c>
      <c r="BX44" s="116">
        <v>0</v>
      </c>
      <c r="BY44" s="116">
        <v>0</v>
      </c>
      <c r="BZ44" s="116">
        <v>0</v>
      </c>
      <c r="CA44" s="116">
        <v>0</v>
      </c>
      <c r="CB44" s="116">
        <v>0</v>
      </c>
      <c r="CC44" s="116">
        <v>0</v>
      </c>
      <c r="CD44" s="116">
        <v>0</v>
      </c>
      <c r="CE44" s="116">
        <v>0</v>
      </c>
      <c r="CF44" s="116">
        <v>22</v>
      </c>
      <c r="CG44" s="116">
        <v>100</v>
      </c>
      <c r="CH44" s="125">
        <v>18</v>
      </c>
      <c r="CI44" s="125">
        <v>18</v>
      </c>
      <c r="CJ44" s="125">
        <v>100</v>
      </c>
      <c r="CK44" s="125">
        <v>13</v>
      </c>
      <c r="CL44" s="125">
        <v>5</v>
      </c>
      <c r="CM44" s="125">
        <v>0</v>
      </c>
      <c r="CN44" s="125">
        <v>5</v>
      </c>
      <c r="CO44" s="125">
        <v>27.78</v>
      </c>
      <c r="CP44" s="125">
        <v>5</v>
      </c>
      <c r="CQ44" s="125">
        <v>100</v>
      </c>
      <c r="CR44" s="125">
        <v>5</v>
      </c>
      <c r="CS44" s="125">
        <v>0</v>
      </c>
      <c r="CT44" s="125">
        <v>0</v>
      </c>
      <c r="CU44" s="125">
        <v>0</v>
      </c>
      <c r="CV44" s="125">
        <v>0</v>
      </c>
      <c r="CW44" s="125">
        <v>0</v>
      </c>
      <c r="CX44" s="125">
        <v>0</v>
      </c>
      <c r="CY44" s="125">
        <v>0</v>
      </c>
      <c r="CZ44" s="125">
        <v>0</v>
      </c>
      <c r="DA44" s="125">
        <v>18</v>
      </c>
      <c r="DB44" s="125">
        <v>100</v>
      </c>
      <c r="DC44" s="134">
        <v>11</v>
      </c>
      <c r="DD44" s="134">
        <v>11</v>
      </c>
      <c r="DE44" s="134">
        <v>100</v>
      </c>
      <c r="DF44" s="134">
        <v>8</v>
      </c>
      <c r="DG44" s="134">
        <v>3</v>
      </c>
      <c r="DH44" s="134">
        <v>0</v>
      </c>
      <c r="DI44" s="134">
        <v>3</v>
      </c>
      <c r="DJ44" s="134">
        <v>27.27</v>
      </c>
      <c r="DK44" s="134">
        <v>3</v>
      </c>
      <c r="DL44" s="134">
        <v>100</v>
      </c>
      <c r="DM44" s="134">
        <v>3</v>
      </c>
      <c r="DN44" s="134">
        <v>0</v>
      </c>
      <c r="DO44" s="134">
        <v>0</v>
      </c>
      <c r="DP44" s="134">
        <v>0</v>
      </c>
      <c r="DQ44" s="134">
        <v>0</v>
      </c>
      <c r="DR44" s="134">
        <v>0</v>
      </c>
      <c r="DS44" s="134">
        <v>0</v>
      </c>
      <c r="DT44" s="134">
        <v>0</v>
      </c>
      <c r="DU44" s="134">
        <v>0</v>
      </c>
      <c r="DV44" s="134">
        <v>11</v>
      </c>
      <c r="DW44" s="134">
        <v>100</v>
      </c>
      <c r="DX44" s="143">
        <v>18</v>
      </c>
      <c r="DY44" s="143">
        <v>18</v>
      </c>
      <c r="DZ44" s="143">
        <v>100</v>
      </c>
      <c r="EA44" s="143">
        <v>14</v>
      </c>
      <c r="EB44" s="143">
        <v>4</v>
      </c>
      <c r="EC44" s="143">
        <v>0</v>
      </c>
      <c r="ED44" s="143">
        <v>4</v>
      </c>
      <c r="EE44" s="143">
        <v>22.22</v>
      </c>
      <c r="EF44" s="143">
        <v>0</v>
      </c>
      <c r="EG44" s="143">
        <v>0</v>
      </c>
      <c r="EH44" s="143">
        <v>0</v>
      </c>
      <c r="EI44" s="143">
        <v>0</v>
      </c>
      <c r="EJ44" s="143">
        <v>0</v>
      </c>
      <c r="EK44" s="143">
        <v>0</v>
      </c>
      <c r="EL44" s="143">
        <v>0</v>
      </c>
      <c r="EM44" s="143">
        <v>0</v>
      </c>
      <c r="EN44" s="143">
        <v>0</v>
      </c>
      <c r="EO44" s="143">
        <v>4</v>
      </c>
      <c r="EP44" s="143">
        <v>0</v>
      </c>
      <c r="EQ44" s="143">
        <v>14</v>
      </c>
      <c r="ER44" s="143">
        <v>77.78</v>
      </c>
      <c r="ES44" s="151">
        <v>21</v>
      </c>
      <c r="ET44" s="151">
        <v>0</v>
      </c>
      <c r="EU44" s="151">
        <v>0</v>
      </c>
      <c r="EV44" s="151">
        <v>0</v>
      </c>
      <c r="EW44" s="151">
        <v>0</v>
      </c>
      <c r="EX44" s="151">
        <v>0</v>
      </c>
      <c r="EY44" s="151">
        <v>0</v>
      </c>
      <c r="EZ44" s="151">
        <v>0</v>
      </c>
      <c r="FA44" s="151">
        <v>0</v>
      </c>
      <c r="FB44" s="151">
        <v>0</v>
      </c>
      <c r="FC44" s="151">
        <v>0</v>
      </c>
      <c r="FD44" s="151">
        <v>0</v>
      </c>
      <c r="FE44" s="151">
        <v>0</v>
      </c>
      <c r="FF44" s="151">
        <v>0</v>
      </c>
      <c r="FG44" s="151">
        <v>0</v>
      </c>
      <c r="FH44" s="151">
        <v>0</v>
      </c>
      <c r="FI44" s="151">
        <v>0</v>
      </c>
      <c r="FJ44" s="151">
        <v>0</v>
      </c>
      <c r="FK44" s="151">
        <v>0</v>
      </c>
      <c r="FL44" s="151">
        <v>0</v>
      </c>
      <c r="FM44" s="151">
        <v>0</v>
      </c>
      <c r="FN44" s="53">
        <f t="shared" si="1"/>
        <v>106</v>
      </c>
      <c r="FO44" s="53">
        <f t="shared" si="2"/>
        <v>106</v>
      </c>
      <c r="FP44" s="40">
        <f t="shared" si="3"/>
        <v>100</v>
      </c>
      <c r="FQ44" s="53">
        <f t="shared" si="4"/>
        <v>83</v>
      </c>
      <c r="FR44" s="53">
        <f t="shared" si="5"/>
        <v>23</v>
      </c>
      <c r="FS44" s="53">
        <f t="shared" si="6"/>
        <v>0</v>
      </c>
      <c r="FT44" s="53">
        <f t="shared" si="7"/>
        <v>23</v>
      </c>
      <c r="FU44" s="40">
        <f t="shared" si="8"/>
        <v>21.69811320754717</v>
      </c>
      <c r="FV44" s="53">
        <f t="shared" si="9"/>
        <v>19</v>
      </c>
      <c r="FW44" s="40">
        <f t="shared" si="10"/>
        <v>82.608695652173907</v>
      </c>
      <c r="FX44" s="53">
        <f t="shared" si="11"/>
        <v>19</v>
      </c>
      <c r="FY44" s="53">
        <f t="shared" si="12"/>
        <v>0</v>
      </c>
      <c r="FZ44" s="53">
        <f t="shared" si="13"/>
        <v>0</v>
      </c>
      <c r="GA44" s="53">
        <f t="shared" si="14"/>
        <v>0</v>
      </c>
      <c r="GB44" s="53">
        <f t="shared" si="15"/>
        <v>0</v>
      </c>
      <c r="GC44" s="53">
        <f t="shared" si="16"/>
        <v>0</v>
      </c>
      <c r="GD44" s="53">
        <f t="shared" si="17"/>
        <v>0</v>
      </c>
      <c r="GE44" s="53">
        <f t="shared" si="18"/>
        <v>4</v>
      </c>
      <c r="GF44" s="53">
        <f t="shared" si="19"/>
        <v>0</v>
      </c>
      <c r="GG44" s="53">
        <f t="shared" si="20"/>
        <v>102</v>
      </c>
      <c r="GH44" s="40">
        <f t="shared" si="21"/>
        <v>96.226415094339629</v>
      </c>
    </row>
    <row r="45" spans="1:190">
      <c r="A45" s="34" t="s">
        <v>195</v>
      </c>
      <c r="B45" s="89">
        <v>7</v>
      </c>
      <c r="C45" s="89">
        <v>7</v>
      </c>
      <c r="D45" s="89">
        <v>100</v>
      </c>
      <c r="E45" s="89">
        <v>7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  <c r="T45" s="89">
        <v>0</v>
      </c>
      <c r="U45" s="89">
        <v>7</v>
      </c>
      <c r="V45" s="89">
        <v>100</v>
      </c>
      <c r="W45" s="98">
        <v>11</v>
      </c>
      <c r="X45" s="98">
        <v>11</v>
      </c>
      <c r="Y45" s="98">
        <v>100</v>
      </c>
      <c r="Z45" s="98">
        <v>10</v>
      </c>
      <c r="AA45" s="98">
        <v>1</v>
      </c>
      <c r="AB45" s="98">
        <v>0</v>
      </c>
      <c r="AC45" s="98">
        <v>1</v>
      </c>
      <c r="AD45" s="98">
        <v>9.09</v>
      </c>
      <c r="AE45" s="98">
        <v>1</v>
      </c>
      <c r="AF45" s="98">
        <v>100</v>
      </c>
      <c r="AG45" s="98">
        <v>1</v>
      </c>
      <c r="AH45" s="98">
        <v>0</v>
      </c>
      <c r="AI45" s="98">
        <v>0</v>
      </c>
      <c r="AJ45" s="98">
        <v>0</v>
      </c>
      <c r="AK45" s="98">
        <v>0</v>
      </c>
      <c r="AL45" s="98">
        <v>0</v>
      </c>
      <c r="AM45" s="98">
        <v>0</v>
      </c>
      <c r="AN45" s="98">
        <v>0</v>
      </c>
      <c r="AO45" s="98">
        <v>0</v>
      </c>
      <c r="AP45" s="98">
        <v>11</v>
      </c>
      <c r="AQ45" s="98">
        <v>100</v>
      </c>
      <c r="AR45" s="107">
        <v>5</v>
      </c>
      <c r="AS45" s="107">
        <v>5</v>
      </c>
      <c r="AT45" s="107">
        <v>100</v>
      </c>
      <c r="AU45" s="107">
        <v>5</v>
      </c>
      <c r="AV45" s="107">
        <v>0</v>
      </c>
      <c r="AW45" s="107">
        <v>0</v>
      </c>
      <c r="AX45" s="107">
        <v>0</v>
      </c>
      <c r="AY45" s="107">
        <v>0</v>
      </c>
      <c r="AZ45" s="107">
        <v>0</v>
      </c>
      <c r="BA45" s="107">
        <v>0</v>
      </c>
      <c r="BB45" s="107">
        <v>0</v>
      </c>
      <c r="BC45" s="107">
        <v>0</v>
      </c>
      <c r="BD45" s="107">
        <v>0</v>
      </c>
      <c r="BE45" s="107">
        <v>0</v>
      </c>
      <c r="BF45" s="107">
        <v>0</v>
      </c>
      <c r="BG45" s="107">
        <v>0</v>
      </c>
      <c r="BH45" s="107">
        <v>0</v>
      </c>
      <c r="BI45" s="107">
        <v>0</v>
      </c>
      <c r="BJ45" s="107">
        <v>0</v>
      </c>
      <c r="BK45" s="107">
        <v>5</v>
      </c>
      <c r="BL45" s="107">
        <v>100</v>
      </c>
      <c r="BM45" s="116">
        <v>10</v>
      </c>
      <c r="BN45" s="116">
        <v>10</v>
      </c>
      <c r="BO45" s="116">
        <v>100</v>
      </c>
      <c r="BP45" s="116">
        <v>9</v>
      </c>
      <c r="BQ45" s="116">
        <v>1</v>
      </c>
      <c r="BR45" s="116">
        <v>0</v>
      </c>
      <c r="BS45" s="116">
        <v>1</v>
      </c>
      <c r="BT45" s="116">
        <v>10</v>
      </c>
      <c r="BU45" s="116">
        <v>1</v>
      </c>
      <c r="BV45" s="116">
        <v>100</v>
      </c>
      <c r="BW45" s="116">
        <v>1</v>
      </c>
      <c r="BX45" s="116">
        <v>0</v>
      </c>
      <c r="BY45" s="116">
        <v>0</v>
      </c>
      <c r="BZ45" s="116">
        <v>0</v>
      </c>
      <c r="CA45" s="116">
        <v>0</v>
      </c>
      <c r="CB45" s="116">
        <v>0</v>
      </c>
      <c r="CC45" s="116">
        <v>0</v>
      </c>
      <c r="CD45" s="116">
        <v>0</v>
      </c>
      <c r="CE45" s="116">
        <v>0</v>
      </c>
      <c r="CF45" s="116">
        <v>10</v>
      </c>
      <c r="CG45" s="116">
        <v>100</v>
      </c>
      <c r="CH45" s="125">
        <v>5</v>
      </c>
      <c r="CI45" s="125">
        <v>5</v>
      </c>
      <c r="CJ45" s="125">
        <v>100</v>
      </c>
      <c r="CK45" s="125">
        <v>3</v>
      </c>
      <c r="CL45" s="125">
        <v>2</v>
      </c>
      <c r="CM45" s="125">
        <v>0</v>
      </c>
      <c r="CN45" s="125">
        <v>2</v>
      </c>
      <c r="CO45" s="125">
        <v>40</v>
      </c>
      <c r="CP45" s="125">
        <v>2</v>
      </c>
      <c r="CQ45" s="125">
        <v>100</v>
      </c>
      <c r="CR45" s="125">
        <v>2</v>
      </c>
      <c r="CS45" s="125">
        <v>0</v>
      </c>
      <c r="CT45" s="125">
        <v>0</v>
      </c>
      <c r="CU45" s="125">
        <v>0</v>
      </c>
      <c r="CV45" s="125">
        <v>0</v>
      </c>
      <c r="CW45" s="125">
        <v>0</v>
      </c>
      <c r="CX45" s="125">
        <v>0</v>
      </c>
      <c r="CY45" s="125">
        <v>0</v>
      </c>
      <c r="CZ45" s="125">
        <v>0</v>
      </c>
      <c r="DA45" s="125">
        <v>5</v>
      </c>
      <c r="DB45" s="125">
        <v>100</v>
      </c>
      <c r="DC45" s="134">
        <v>5</v>
      </c>
      <c r="DD45" s="134">
        <v>5</v>
      </c>
      <c r="DE45" s="134">
        <v>100</v>
      </c>
      <c r="DF45" s="134">
        <v>2</v>
      </c>
      <c r="DG45" s="134">
        <v>3</v>
      </c>
      <c r="DH45" s="134">
        <v>0</v>
      </c>
      <c r="DI45" s="134">
        <v>3</v>
      </c>
      <c r="DJ45" s="134">
        <v>60</v>
      </c>
      <c r="DK45" s="134">
        <v>2</v>
      </c>
      <c r="DL45" s="134">
        <v>66.67</v>
      </c>
      <c r="DM45" s="134">
        <v>2</v>
      </c>
      <c r="DN45" s="134">
        <v>0</v>
      </c>
      <c r="DO45" s="134">
        <v>0</v>
      </c>
      <c r="DP45" s="134">
        <v>0</v>
      </c>
      <c r="DQ45" s="134">
        <v>0</v>
      </c>
      <c r="DR45" s="134">
        <v>0</v>
      </c>
      <c r="DS45" s="134">
        <v>0</v>
      </c>
      <c r="DT45" s="134">
        <v>1</v>
      </c>
      <c r="DU45" s="134">
        <v>0</v>
      </c>
      <c r="DV45" s="134">
        <v>4</v>
      </c>
      <c r="DW45" s="134">
        <v>80</v>
      </c>
      <c r="DX45" s="143">
        <v>7</v>
      </c>
      <c r="DY45" s="143">
        <v>4</v>
      </c>
      <c r="DZ45" s="143">
        <v>57.14</v>
      </c>
      <c r="EA45" s="143">
        <v>0</v>
      </c>
      <c r="EB45" s="143">
        <v>4</v>
      </c>
      <c r="EC45" s="143">
        <v>0</v>
      </c>
      <c r="ED45" s="143">
        <v>4</v>
      </c>
      <c r="EE45" s="143">
        <v>100</v>
      </c>
      <c r="EF45" s="143">
        <v>1</v>
      </c>
      <c r="EG45" s="143">
        <v>25</v>
      </c>
      <c r="EH45" s="143">
        <v>1</v>
      </c>
      <c r="EI45" s="143">
        <v>0</v>
      </c>
      <c r="EJ45" s="143">
        <v>0</v>
      </c>
      <c r="EK45" s="143">
        <v>0</v>
      </c>
      <c r="EL45" s="143">
        <v>0</v>
      </c>
      <c r="EM45" s="143">
        <v>0</v>
      </c>
      <c r="EN45" s="143">
        <v>0</v>
      </c>
      <c r="EO45" s="143">
        <v>3</v>
      </c>
      <c r="EP45" s="143">
        <v>0</v>
      </c>
      <c r="EQ45" s="143">
        <v>1</v>
      </c>
      <c r="ER45" s="143">
        <v>25</v>
      </c>
      <c r="ES45" s="151">
        <v>5</v>
      </c>
      <c r="ET45" s="151">
        <v>0</v>
      </c>
      <c r="EU45" s="151">
        <v>0</v>
      </c>
      <c r="EV45" s="151">
        <v>0</v>
      </c>
      <c r="EW45" s="151">
        <v>0</v>
      </c>
      <c r="EX45" s="151">
        <v>0</v>
      </c>
      <c r="EY45" s="151">
        <v>0</v>
      </c>
      <c r="EZ45" s="151">
        <v>0</v>
      </c>
      <c r="FA45" s="151">
        <v>0</v>
      </c>
      <c r="FB45" s="151">
        <v>0</v>
      </c>
      <c r="FC45" s="151">
        <v>0</v>
      </c>
      <c r="FD45" s="151">
        <v>0</v>
      </c>
      <c r="FE45" s="151">
        <v>0</v>
      </c>
      <c r="FF45" s="151">
        <v>0</v>
      </c>
      <c r="FG45" s="151">
        <v>0</v>
      </c>
      <c r="FH45" s="151">
        <v>0</v>
      </c>
      <c r="FI45" s="151">
        <v>0</v>
      </c>
      <c r="FJ45" s="151">
        <v>0</v>
      </c>
      <c r="FK45" s="151">
        <v>0</v>
      </c>
      <c r="FL45" s="151">
        <v>0</v>
      </c>
      <c r="FM45" s="151">
        <v>0</v>
      </c>
      <c r="FN45" s="53">
        <f t="shared" si="1"/>
        <v>50</v>
      </c>
      <c r="FO45" s="53">
        <f t="shared" si="2"/>
        <v>47</v>
      </c>
      <c r="FP45" s="40">
        <f t="shared" si="3"/>
        <v>94</v>
      </c>
      <c r="FQ45" s="53">
        <f t="shared" si="4"/>
        <v>36</v>
      </c>
      <c r="FR45" s="53">
        <f t="shared" si="5"/>
        <v>11</v>
      </c>
      <c r="FS45" s="53">
        <f t="shared" si="6"/>
        <v>0</v>
      </c>
      <c r="FT45" s="53">
        <f t="shared" si="7"/>
        <v>11</v>
      </c>
      <c r="FU45" s="40">
        <f t="shared" si="8"/>
        <v>23.404255319148938</v>
      </c>
      <c r="FV45" s="53">
        <f t="shared" si="9"/>
        <v>7</v>
      </c>
      <c r="FW45" s="40">
        <f t="shared" si="10"/>
        <v>63.636363636363633</v>
      </c>
      <c r="FX45" s="53">
        <f t="shared" si="11"/>
        <v>7</v>
      </c>
      <c r="FY45" s="53">
        <f t="shared" si="12"/>
        <v>0</v>
      </c>
      <c r="FZ45" s="53">
        <f t="shared" si="13"/>
        <v>0</v>
      </c>
      <c r="GA45" s="53">
        <f t="shared" si="14"/>
        <v>0</v>
      </c>
      <c r="GB45" s="53">
        <f t="shared" si="15"/>
        <v>0</v>
      </c>
      <c r="GC45" s="53">
        <f t="shared" si="16"/>
        <v>0</v>
      </c>
      <c r="GD45" s="53">
        <f t="shared" si="17"/>
        <v>0</v>
      </c>
      <c r="GE45" s="53">
        <f t="shared" si="18"/>
        <v>4</v>
      </c>
      <c r="GF45" s="53">
        <f t="shared" si="19"/>
        <v>0</v>
      </c>
      <c r="GG45" s="53">
        <f t="shared" si="20"/>
        <v>43</v>
      </c>
      <c r="GH45" s="40">
        <f t="shared" si="21"/>
        <v>91.489361702127653</v>
      </c>
    </row>
    <row r="46" spans="1:190">
      <c r="A46" s="34" t="s">
        <v>196</v>
      </c>
      <c r="B46" s="89">
        <v>10</v>
      </c>
      <c r="C46" s="89">
        <v>10</v>
      </c>
      <c r="D46" s="89">
        <v>100</v>
      </c>
      <c r="E46" s="89">
        <v>9</v>
      </c>
      <c r="F46" s="89">
        <v>1</v>
      </c>
      <c r="G46" s="89">
        <v>0</v>
      </c>
      <c r="H46" s="89">
        <v>1</v>
      </c>
      <c r="I46" s="89">
        <v>10</v>
      </c>
      <c r="J46" s="89">
        <v>1</v>
      </c>
      <c r="K46" s="89">
        <v>100</v>
      </c>
      <c r="L46" s="89">
        <v>1</v>
      </c>
      <c r="M46" s="89">
        <v>0</v>
      </c>
      <c r="N46" s="89">
        <v>0</v>
      </c>
      <c r="O46" s="89">
        <v>0</v>
      </c>
      <c r="P46" s="89">
        <v>0</v>
      </c>
      <c r="Q46" s="89">
        <v>0</v>
      </c>
      <c r="R46" s="89">
        <v>0</v>
      </c>
      <c r="S46" s="89">
        <v>0</v>
      </c>
      <c r="T46" s="89">
        <v>0</v>
      </c>
      <c r="U46" s="89">
        <v>10</v>
      </c>
      <c r="V46" s="89">
        <v>100</v>
      </c>
      <c r="W46" s="98">
        <v>18</v>
      </c>
      <c r="X46" s="98">
        <v>18</v>
      </c>
      <c r="Y46" s="98">
        <v>100</v>
      </c>
      <c r="Z46" s="98">
        <v>16</v>
      </c>
      <c r="AA46" s="98">
        <v>2</v>
      </c>
      <c r="AB46" s="98">
        <v>0</v>
      </c>
      <c r="AC46" s="98">
        <v>2</v>
      </c>
      <c r="AD46" s="98">
        <v>11.11</v>
      </c>
      <c r="AE46" s="98">
        <v>2</v>
      </c>
      <c r="AF46" s="98">
        <v>100</v>
      </c>
      <c r="AG46" s="98">
        <v>2</v>
      </c>
      <c r="AH46" s="98">
        <v>0</v>
      </c>
      <c r="AI46" s="98">
        <v>0</v>
      </c>
      <c r="AJ46" s="98">
        <v>0</v>
      </c>
      <c r="AK46" s="98">
        <v>0</v>
      </c>
      <c r="AL46" s="98">
        <v>0</v>
      </c>
      <c r="AM46" s="98">
        <v>0</v>
      </c>
      <c r="AN46" s="98">
        <v>0</v>
      </c>
      <c r="AO46" s="98">
        <v>0</v>
      </c>
      <c r="AP46" s="98">
        <v>18</v>
      </c>
      <c r="AQ46" s="98">
        <v>100</v>
      </c>
      <c r="AR46" s="107">
        <v>7</v>
      </c>
      <c r="AS46" s="107">
        <v>6</v>
      </c>
      <c r="AT46" s="107">
        <v>85.71</v>
      </c>
      <c r="AU46" s="107">
        <v>6</v>
      </c>
      <c r="AV46" s="107">
        <v>0</v>
      </c>
      <c r="AW46" s="107">
        <v>0</v>
      </c>
      <c r="AX46" s="107">
        <v>0</v>
      </c>
      <c r="AY46" s="107">
        <v>0</v>
      </c>
      <c r="AZ46" s="107">
        <v>0</v>
      </c>
      <c r="BA46" s="107">
        <v>0</v>
      </c>
      <c r="BB46" s="107">
        <v>0</v>
      </c>
      <c r="BC46" s="107">
        <v>0</v>
      </c>
      <c r="BD46" s="107">
        <v>0</v>
      </c>
      <c r="BE46" s="107">
        <v>0</v>
      </c>
      <c r="BF46" s="107">
        <v>0</v>
      </c>
      <c r="BG46" s="107">
        <v>0</v>
      </c>
      <c r="BH46" s="107">
        <v>0</v>
      </c>
      <c r="BI46" s="107">
        <v>0</v>
      </c>
      <c r="BJ46" s="107">
        <v>0</v>
      </c>
      <c r="BK46" s="107">
        <v>6</v>
      </c>
      <c r="BL46" s="107">
        <v>100</v>
      </c>
      <c r="BM46" s="116">
        <v>8</v>
      </c>
      <c r="BN46" s="116">
        <v>8</v>
      </c>
      <c r="BO46" s="116">
        <v>100</v>
      </c>
      <c r="BP46" s="116">
        <v>7</v>
      </c>
      <c r="BQ46" s="116">
        <v>1</v>
      </c>
      <c r="BR46" s="116">
        <v>0</v>
      </c>
      <c r="BS46" s="116">
        <v>1</v>
      </c>
      <c r="BT46" s="116">
        <v>12.5</v>
      </c>
      <c r="BU46" s="116">
        <v>1</v>
      </c>
      <c r="BV46" s="116">
        <v>100</v>
      </c>
      <c r="BW46" s="116">
        <v>1</v>
      </c>
      <c r="BX46" s="116">
        <v>0</v>
      </c>
      <c r="BY46" s="116">
        <v>0</v>
      </c>
      <c r="BZ46" s="116">
        <v>0</v>
      </c>
      <c r="CA46" s="116">
        <v>0</v>
      </c>
      <c r="CB46" s="116">
        <v>0</v>
      </c>
      <c r="CC46" s="116">
        <v>0</v>
      </c>
      <c r="CD46" s="116">
        <v>0</v>
      </c>
      <c r="CE46" s="116">
        <v>0</v>
      </c>
      <c r="CF46" s="116">
        <v>8</v>
      </c>
      <c r="CG46" s="116">
        <v>100</v>
      </c>
      <c r="CH46" s="125">
        <v>5</v>
      </c>
      <c r="CI46" s="125">
        <v>5</v>
      </c>
      <c r="CJ46" s="125">
        <v>100</v>
      </c>
      <c r="CK46" s="125">
        <v>3</v>
      </c>
      <c r="CL46" s="125">
        <v>2</v>
      </c>
      <c r="CM46" s="125">
        <v>0</v>
      </c>
      <c r="CN46" s="125">
        <v>2</v>
      </c>
      <c r="CO46" s="125">
        <v>40</v>
      </c>
      <c r="CP46" s="125">
        <v>1</v>
      </c>
      <c r="CQ46" s="125">
        <v>50</v>
      </c>
      <c r="CR46" s="125">
        <v>1</v>
      </c>
      <c r="CS46" s="125">
        <v>0</v>
      </c>
      <c r="CT46" s="125">
        <v>0</v>
      </c>
      <c r="CU46" s="125">
        <v>0</v>
      </c>
      <c r="CV46" s="125">
        <v>0</v>
      </c>
      <c r="CW46" s="125">
        <v>0</v>
      </c>
      <c r="CX46" s="125">
        <v>0</v>
      </c>
      <c r="CY46" s="125">
        <v>0</v>
      </c>
      <c r="CZ46" s="125">
        <v>1</v>
      </c>
      <c r="DA46" s="125">
        <v>4</v>
      </c>
      <c r="DB46" s="125">
        <v>80</v>
      </c>
      <c r="DC46" s="134">
        <v>17</v>
      </c>
      <c r="DD46" s="134">
        <v>16</v>
      </c>
      <c r="DE46" s="134">
        <v>94.12</v>
      </c>
      <c r="DF46" s="134">
        <v>12</v>
      </c>
      <c r="DG46" s="134">
        <v>4</v>
      </c>
      <c r="DH46" s="134">
        <v>0</v>
      </c>
      <c r="DI46" s="134">
        <v>4</v>
      </c>
      <c r="DJ46" s="134">
        <v>25</v>
      </c>
      <c r="DK46" s="134">
        <v>0</v>
      </c>
      <c r="DL46" s="134">
        <v>0</v>
      </c>
      <c r="DM46" s="134">
        <v>0</v>
      </c>
      <c r="DN46" s="134">
        <v>0</v>
      </c>
      <c r="DO46" s="134">
        <v>0</v>
      </c>
      <c r="DP46" s="134">
        <v>0</v>
      </c>
      <c r="DQ46" s="134">
        <v>0</v>
      </c>
      <c r="DR46" s="134">
        <v>0</v>
      </c>
      <c r="DS46" s="134">
        <v>0</v>
      </c>
      <c r="DT46" s="134">
        <v>0</v>
      </c>
      <c r="DU46" s="134">
        <v>4</v>
      </c>
      <c r="DV46" s="134">
        <v>12</v>
      </c>
      <c r="DW46" s="134">
        <v>75</v>
      </c>
      <c r="DX46" s="143">
        <v>18</v>
      </c>
      <c r="DY46" s="143">
        <v>0</v>
      </c>
      <c r="DZ46" s="143">
        <v>0</v>
      </c>
      <c r="EA46" s="143">
        <v>0</v>
      </c>
      <c r="EB46" s="143">
        <v>0</v>
      </c>
      <c r="EC46" s="143">
        <v>0</v>
      </c>
      <c r="ED46" s="143">
        <v>0</v>
      </c>
      <c r="EE46" s="143">
        <v>0</v>
      </c>
      <c r="EF46" s="143">
        <v>0</v>
      </c>
      <c r="EG46" s="143">
        <v>0</v>
      </c>
      <c r="EH46" s="143">
        <v>0</v>
      </c>
      <c r="EI46" s="143">
        <v>0</v>
      </c>
      <c r="EJ46" s="143">
        <v>0</v>
      </c>
      <c r="EK46" s="143">
        <v>0</v>
      </c>
      <c r="EL46" s="143">
        <v>0</v>
      </c>
      <c r="EM46" s="143">
        <v>0</v>
      </c>
      <c r="EN46" s="143">
        <v>0</v>
      </c>
      <c r="EO46" s="143">
        <v>0</v>
      </c>
      <c r="EP46" s="143">
        <v>0</v>
      </c>
      <c r="EQ46" s="143">
        <v>0</v>
      </c>
      <c r="ER46" s="143">
        <v>0</v>
      </c>
      <c r="ES46" s="151">
        <v>14</v>
      </c>
      <c r="ET46" s="151">
        <v>0</v>
      </c>
      <c r="EU46" s="151">
        <v>0</v>
      </c>
      <c r="EV46" s="151">
        <v>0</v>
      </c>
      <c r="EW46" s="151">
        <v>0</v>
      </c>
      <c r="EX46" s="151">
        <v>0</v>
      </c>
      <c r="EY46" s="151">
        <v>0</v>
      </c>
      <c r="EZ46" s="151">
        <v>0</v>
      </c>
      <c r="FA46" s="151">
        <v>0</v>
      </c>
      <c r="FB46" s="151">
        <v>0</v>
      </c>
      <c r="FC46" s="151">
        <v>0</v>
      </c>
      <c r="FD46" s="151">
        <v>0</v>
      </c>
      <c r="FE46" s="151">
        <v>0</v>
      </c>
      <c r="FF46" s="151">
        <v>0</v>
      </c>
      <c r="FG46" s="151">
        <v>0</v>
      </c>
      <c r="FH46" s="151">
        <v>0</v>
      </c>
      <c r="FI46" s="151">
        <v>0</v>
      </c>
      <c r="FJ46" s="151">
        <v>0</v>
      </c>
      <c r="FK46" s="151">
        <v>0</v>
      </c>
      <c r="FL46" s="151">
        <v>0</v>
      </c>
      <c r="FM46" s="151">
        <v>0</v>
      </c>
      <c r="FN46" s="53">
        <f t="shared" si="1"/>
        <v>83</v>
      </c>
      <c r="FO46" s="53">
        <f t="shared" si="2"/>
        <v>63</v>
      </c>
      <c r="FP46" s="40">
        <f t="shared" si="3"/>
        <v>75.903614457831324</v>
      </c>
      <c r="FQ46" s="53">
        <f t="shared" si="4"/>
        <v>53</v>
      </c>
      <c r="FR46" s="53">
        <f t="shared" si="5"/>
        <v>10</v>
      </c>
      <c r="FS46" s="53">
        <f t="shared" si="6"/>
        <v>0</v>
      </c>
      <c r="FT46" s="53">
        <f t="shared" si="7"/>
        <v>10</v>
      </c>
      <c r="FU46" s="40">
        <f t="shared" si="8"/>
        <v>15.873015873015873</v>
      </c>
      <c r="FV46" s="53">
        <f t="shared" si="9"/>
        <v>5</v>
      </c>
      <c r="FW46" s="40">
        <f t="shared" si="10"/>
        <v>50</v>
      </c>
      <c r="FX46" s="53">
        <f t="shared" si="11"/>
        <v>5</v>
      </c>
      <c r="FY46" s="53">
        <f t="shared" si="12"/>
        <v>0</v>
      </c>
      <c r="FZ46" s="53">
        <f t="shared" si="13"/>
        <v>0</v>
      </c>
      <c r="GA46" s="53">
        <f t="shared" si="14"/>
        <v>0</v>
      </c>
      <c r="GB46" s="53">
        <f t="shared" si="15"/>
        <v>0</v>
      </c>
      <c r="GC46" s="53">
        <f t="shared" si="16"/>
        <v>0</v>
      </c>
      <c r="GD46" s="53">
        <f t="shared" si="17"/>
        <v>0</v>
      </c>
      <c r="GE46" s="53">
        <f t="shared" si="18"/>
        <v>0</v>
      </c>
      <c r="GF46" s="53">
        <f t="shared" si="19"/>
        <v>5</v>
      </c>
      <c r="GG46" s="53">
        <f t="shared" si="20"/>
        <v>58</v>
      </c>
      <c r="GH46" s="40">
        <f t="shared" si="21"/>
        <v>92.063492063492063</v>
      </c>
    </row>
    <row r="47" spans="1:190">
      <c r="A47" s="34" t="s">
        <v>197</v>
      </c>
      <c r="B47" s="89">
        <v>7</v>
      </c>
      <c r="C47" s="89">
        <v>7</v>
      </c>
      <c r="D47" s="89">
        <v>100</v>
      </c>
      <c r="E47" s="89">
        <v>6</v>
      </c>
      <c r="F47" s="89">
        <v>1</v>
      </c>
      <c r="G47" s="89">
        <v>0</v>
      </c>
      <c r="H47" s="89">
        <v>1</v>
      </c>
      <c r="I47" s="89">
        <v>14.29</v>
      </c>
      <c r="J47" s="89">
        <v>1</v>
      </c>
      <c r="K47" s="89">
        <v>100</v>
      </c>
      <c r="L47" s="89">
        <v>1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0</v>
      </c>
      <c r="U47" s="89">
        <v>7</v>
      </c>
      <c r="V47" s="89">
        <v>100</v>
      </c>
      <c r="W47" s="98">
        <v>5</v>
      </c>
      <c r="X47" s="98">
        <v>5</v>
      </c>
      <c r="Y47" s="98">
        <v>100</v>
      </c>
      <c r="Z47" s="98">
        <v>4</v>
      </c>
      <c r="AA47" s="98">
        <v>1</v>
      </c>
      <c r="AB47" s="98">
        <v>0</v>
      </c>
      <c r="AC47" s="98">
        <v>1</v>
      </c>
      <c r="AD47" s="98">
        <v>20</v>
      </c>
      <c r="AE47" s="98">
        <v>1</v>
      </c>
      <c r="AF47" s="98">
        <v>100</v>
      </c>
      <c r="AG47" s="98">
        <v>1</v>
      </c>
      <c r="AH47" s="98">
        <v>0</v>
      </c>
      <c r="AI47" s="98">
        <v>0</v>
      </c>
      <c r="AJ47" s="98">
        <v>0</v>
      </c>
      <c r="AK47" s="98">
        <v>0</v>
      </c>
      <c r="AL47" s="98">
        <v>0</v>
      </c>
      <c r="AM47" s="98">
        <v>0</v>
      </c>
      <c r="AN47" s="98">
        <v>0</v>
      </c>
      <c r="AO47" s="98">
        <v>0</v>
      </c>
      <c r="AP47" s="98">
        <v>5</v>
      </c>
      <c r="AQ47" s="98">
        <v>100</v>
      </c>
      <c r="AR47" s="107">
        <v>6</v>
      </c>
      <c r="AS47" s="107">
        <v>6</v>
      </c>
      <c r="AT47" s="107">
        <v>100</v>
      </c>
      <c r="AU47" s="107">
        <v>5</v>
      </c>
      <c r="AV47" s="107">
        <v>1</v>
      </c>
      <c r="AW47" s="107">
        <v>0</v>
      </c>
      <c r="AX47" s="107">
        <v>1</v>
      </c>
      <c r="AY47" s="107">
        <v>16.670000000000002</v>
      </c>
      <c r="AZ47" s="107">
        <v>1</v>
      </c>
      <c r="BA47" s="107">
        <v>100</v>
      </c>
      <c r="BB47" s="107">
        <v>1</v>
      </c>
      <c r="BC47" s="107">
        <v>0</v>
      </c>
      <c r="BD47" s="107">
        <v>0</v>
      </c>
      <c r="BE47" s="107">
        <v>0</v>
      </c>
      <c r="BF47" s="107">
        <v>0</v>
      </c>
      <c r="BG47" s="107">
        <v>0</v>
      </c>
      <c r="BH47" s="107">
        <v>0</v>
      </c>
      <c r="BI47" s="107">
        <v>0</v>
      </c>
      <c r="BJ47" s="107">
        <v>0</v>
      </c>
      <c r="BK47" s="107">
        <v>6</v>
      </c>
      <c r="BL47" s="107">
        <v>100</v>
      </c>
      <c r="BM47" s="116">
        <v>8</v>
      </c>
      <c r="BN47" s="116">
        <v>8</v>
      </c>
      <c r="BO47" s="116">
        <v>100</v>
      </c>
      <c r="BP47" s="116">
        <v>7</v>
      </c>
      <c r="BQ47" s="116">
        <v>1</v>
      </c>
      <c r="BR47" s="116">
        <v>0</v>
      </c>
      <c r="BS47" s="116">
        <v>1</v>
      </c>
      <c r="BT47" s="116">
        <v>12.5</v>
      </c>
      <c r="BU47" s="116">
        <v>1</v>
      </c>
      <c r="BV47" s="116">
        <v>100</v>
      </c>
      <c r="BW47" s="116">
        <v>1</v>
      </c>
      <c r="BX47" s="116">
        <v>0</v>
      </c>
      <c r="BY47" s="116">
        <v>0</v>
      </c>
      <c r="BZ47" s="116">
        <v>0</v>
      </c>
      <c r="CA47" s="116">
        <v>0</v>
      </c>
      <c r="CB47" s="116">
        <v>0</v>
      </c>
      <c r="CC47" s="116">
        <v>0</v>
      </c>
      <c r="CD47" s="116">
        <v>0</v>
      </c>
      <c r="CE47" s="116">
        <v>0</v>
      </c>
      <c r="CF47" s="116">
        <v>8</v>
      </c>
      <c r="CG47" s="116">
        <v>100</v>
      </c>
      <c r="CH47" s="125">
        <v>7</v>
      </c>
      <c r="CI47" s="125">
        <v>7</v>
      </c>
      <c r="CJ47" s="125">
        <v>100</v>
      </c>
      <c r="CK47" s="125">
        <v>5</v>
      </c>
      <c r="CL47" s="125">
        <v>2</v>
      </c>
      <c r="CM47" s="125">
        <v>0</v>
      </c>
      <c r="CN47" s="125">
        <v>2</v>
      </c>
      <c r="CO47" s="125">
        <v>28.57</v>
      </c>
      <c r="CP47" s="125">
        <v>2</v>
      </c>
      <c r="CQ47" s="125">
        <v>100</v>
      </c>
      <c r="CR47" s="125">
        <v>2</v>
      </c>
      <c r="CS47" s="125">
        <v>0</v>
      </c>
      <c r="CT47" s="125">
        <v>0</v>
      </c>
      <c r="CU47" s="125">
        <v>0</v>
      </c>
      <c r="CV47" s="125">
        <v>0</v>
      </c>
      <c r="CW47" s="125">
        <v>0</v>
      </c>
      <c r="CX47" s="125">
        <v>0</v>
      </c>
      <c r="CY47" s="125">
        <v>0</v>
      </c>
      <c r="CZ47" s="125">
        <v>0</v>
      </c>
      <c r="DA47" s="125">
        <v>7</v>
      </c>
      <c r="DB47" s="125">
        <v>100</v>
      </c>
      <c r="DC47" s="134">
        <v>7</v>
      </c>
      <c r="DD47" s="134">
        <v>7</v>
      </c>
      <c r="DE47" s="134">
        <v>100</v>
      </c>
      <c r="DF47" s="134">
        <v>5</v>
      </c>
      <c r="DG47" s="134">
        <v>2</v>
      </c>
      <c r="DH47" s="134">
        <v>0</v>
      </c>
      <c r="DI47" s="134">
        <v>2</v>
      </c>
      <c r="DJ47" s="134">
        <v>28.57</v>
      </c>
      <c r="DK47" s="134">
        <v>0</v>
      </c>
      <c r="DL47" s="134">
        <v>0</v>
      </c>
      <c r="DM47" s="134">
        <v>0</v>
      </c>
      <c r="DN47" s="134">
        <v>0</v>
      </c>
      <c r="DO47" s="134">
        <v>0</v>
      </c>
      <c r="DP47" s="134">
        <v>0</v>
      </c>
      <c r="DQ47" s="134">
        <v>0</v>
      </c>
      <c r="DR47" s="134">
        <v>0</v>
      </c>
      <c r="DS47" s="134">
        <v>0</v>
      </c>
      <c r="DT47" s="134">
        <v>0</v>
      </c>
      <c r="DU47" s="134">
        <v>2</v>
      </c>
      <c r="DV47" s="134">
        <v>5</v>
      </c>
      <c r="DW47" s="134">
        <v>71.430000000000007</v>
      </c>
      <c r="DX47" s="143">
        <v>4</v>
      </c>
      <c r="DY47" s="143">
        <v>0</v>
      </c>
      <c r="DZ47" s="143">
        <v>0</v>
      </c>
      <c r="EA47" s="143">
        <v>0</v>
      </c>
      <c r="EB47" s="143">
        <v>0</v>
      </c>
      <c r="EC47" s="143">
        <v>0</v>
      </c>
      <c r="ED47" s="143">
        <v>0</v>
      </c>
      <c r="EE47" s="143">
        <v>0</v>
      </c>
      <c r="EF47" s="143">
        <v>0</v>
      </c>
      <c r="EG47" s="143">
        <v>0</v>
      </c>
      <c r="EH47" s="143">
        <v>0</v>
      </c>
      <c r="EI47" s="143">
        <v>0</v>
      </c>
      <c r="EJ47" s="143">
        <v>0</v>
      </c>
      <c r="EK47" s="143">
        <v>0</v>
      </c>
      <c r="EL47" s="143">
        <v>0</v>
      </c>
      <c r="EM47" s="143">
        <v>0</v>
      </c>
      <c r="EN47" s="143">
        <v>0</v>
      </c>
      <c r="EO47" s="143">
        <v>0</v>
      </c>
      <c r="EP47" s="143">
        <v>0</v>
      </c>
      <c r="EQ47" s="143">
        <v>0</v>
      </c>
      <c r="ER47" s="143">
        <v>0</v>
      </c>
      <c r="ES47" s="151">
        <v>6</v>
      </c>
      <c r="ET47" s="151">
        <v>0</v>
      </c>
      <c r="EU47" s="151">
        <v>0</v>
      </c>
      <c r="EV47" s="151">
        <v>0</v>
      </c>
      <c r="EW47" s="151">
        <v>0</v>
      </c>
      <c r="EX47" s="151">
        <v>0</v>
      </c>
      <c r="EY47" s="151">
        <v>0</v>
      </c>
      <c r="EZ47" s="151">
        <v>0</v>
      </c>
      <c r="FA47" s="151">
        <v>0</v>
      </c>
      <c r="FB47" s="151">
        <v>0</v>
      </c>
      <c r="FC47" s="151">
        <v>0</v>
      </c>
      <c r="FD47" s="151">
        <v>0</v>
      </c>
      <c r="FE47" s="151">
        <v>0</v>
      </c>
      <c r="FF47" s="151">
        <v>0</v>
      </c>
      <c r="FG47" s="151">
        <v>0</v>
      </c>
      <c r="FH47" s="151">
        <v>0</v>
      </c>
      <c r="FI47" s="151">
        <v>0</v>
      </c>
      <c r="FJ47" s="151">
        <v>0</v>
      </c>
      <c r="FK47" s="151">
        <v>0</v>
      </c>
      <c r="FL47" s="151">
        <v>0</v>
      </c>
      <c r="FM47" s="151">
        <v>0</v>
      </c>
      <c r="FN47" s="53">
        <f t="shared" si="1"/>
        <v>44</v>
      </c>
      <c r="FO47" s="53">
        <f t="shared" si="2"/>
        <v>40</v>
      </c>
      <c r="FP47" s="40">
        <f t="shared" si="3"/>
        <v>90.909090909090907</v>
      </c>
      <c r="FQ47" s="53">
        <f t="shared" si="4"/>
        <v>32</v>
      </c>
      <c r="FR47" s="53">
        <f t="shared" si="5"/>
        <v>8</v>
      </c>
      <c r="FS47" s="53">
        <f t="shared" si="6"/>
        <v>0</v>
      </c>
      <c r="FT47" s="53">
        <f t="shared" si="7"/>
        <v>8</v>
      </c>
      <c r="FU47" s="40">
        <f t="shared" si="8"/>
        <v>20</v>
      </c>
      <c r="FV47" s="53">
        <f t="shared" si="9"/>
        <v>6</v>
      </c>
      <c r="FW47" s="40">
        <f t="shared" si="10"/>
        <v>75</v>
      </c>
      <c r="FX47" s="53">
        <f t="shared" si="11"/>
        <v>6</v>
      </c>
      <c r="FY47" s="53">
        <f t="shared" si="12"/>
        <v>0</v>
      </c>
      <c r="FZ47" s="53">
        <f t="shared" si="13"/>
        <v>0</v>
      </c>
      <c r="GA47" s="53">
        <f t="shared" si="14"/>
        <v>0</v>
      </c>
      <c r="GB47" s="53">
        <f t="shared" si="15"/>
        <v>0</v>
      </c>
      <c r="GC47" s="53">
        <f t="shared" si="16"/>
        <v>0</v>
      </c>
      <c r="GD47" s="53">
        <f t="shared" si="17"/>
        <v>0</v>
      </c>
      <c r="GE47" s="53">
        <f t="shared" si="18"/>
        <v>0</v>
      </c>
      <c r="GF47" s="53">
        <f t="shared" si="19"/>
        <v>2</v>
      </c>
      <c r="GG47" s="53">
        <f t="shared" si="20"/>
        <v>38</v>
      </c>
      <c r="GH47" s="40">
        <f t="shared" si="21"/>
        <v>95</v>
      </c>
    </row>
    <row r="48" spans="1:190">
      <c r="A48" s="34" t="s">
        <v>198</v>
      </c>
      <c r="B48" s="89">
        <v>3</v>
      </c>
      <c r="C48" s="89">
        <v>3</v>
      </c>
      <c r="D48" s="89">
        <v>100</v>
      </c>
      <c r="E48" s="89">
        <v>2</v>
      </c>
      <c r="F48" s="89">
        <v>1</v>
      </c>
      <c r="G48" s="89">
        <v>0</v>
      </c>
      <c r="H48" s="89">
        <v>1</v>
      </c>
      <c r="I48" s="89">
        <v>33.33</v>
      </c>
      <c r="J48" s="89">
        <v>1</v>
      </c>
      <c r="K48" s="89">
        <v>100</v>
      </c>
      <c r="L48" s="89">
        <v>1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3</v>
      </c>
      <c r="V48" s="89">
        <v>100</v>
      </c>
      <c r="W48" s="98">
        <v>2</v>
      </c>
      <c r="X48" s="98">
        <v>2</v>
      </c>
      <c r="Y48" s="98">
        <v>100</v>
      </c>
      <c r="Z48" s="98">
        <v>2</v>
      </c>
      <c r="AA48" s="98">
        <v>0</v>
      </c>
      <c r="AB48" s="98">
        <v>0</v>
      </c>
      <c r="AC48" s="98">
        <v>0</v>
      </c>
      <c r="AD48" s="98">
        <v>0</v>
      </c>
      <c r="AE48" s="98">
        <v>0</v>
      </c>
      <c r="AF48" s="98">
        <v>0</v>
      </c>
      <c r="AG48" s="98">
        <v>0</v>
      </c>
      <c r="AH48" s="98">
        <v>0</v>
      </c>
      <c r="AI48" s="98">
        <v>0</v>
      </c>
      <c r="AJ48" s="98">
        <v>0</v>
      </c>
      <c r="AK48" s="98">
        <v>0</v>
      </c>
      <c r="AL48" s="98">
        <v>0</v>
      </c>
      <c r="AM48" s="98">
        <v>0</v>
      </c>
      <c r="AN48" s="98">
        <v>0</v>
      </c>
      <c r="AO48" s="98">
        <v>0</v>
      </c>
      <c r="AP48" s="98">
        <v>2</v>
      </c>
      <c r="AQ48" s="98">
        <v>100</v>
      </c>
      <c r="AR48" s="107">
        <v>3</v>
      </c>
      <c r="AS48" s="107">
        <v>3</v>
      </c>
      <c r="AT48" s="107">
        <v>100</v>
      </c>
      <c r="AU48" s="107">
        <v>1</v>
      </c>
      <c r="AV48" s="107">
        <v>2</v>
      </c>
      <c r="AW48" s="107">
        <v>0</v>
      </c>
      <c r="AX48" s="107">
        <v>2</v>
      </c>
      <c r="AY48" s="107">
        <v>66.67</v>
      </c>
      <c r="AZ48" s="107">
        <v>2</v>
      </c>
      <c r="BA48" s="107">
        <v>100</v>
      </c>
      <c r="BB48" s="107">
        <v>2</v>
      </c>
      <c r="BC48" s="107">
        <v>0</v>
      </c>
      <c r="BD48" s="107">
        <v>0</v>
      </c>
      <c r="BE48" s="107">
        <v>0</v>
      </c>
      <c r="BF48" s="107">
        <v>0</v>
      </c>
      <c r="BG48" s="107">
        <v>0</v>
      </c>
      <c r="BH48" s="107">
        <v>0</v>
      </c>
      <c r="BI48" s="107">
        <v>0</v>
      </c>
      <c r="BJ48" s="107">
        <v>0</v>
      </c>
      <c r="BK48" s="107">
        <v>3</v>
      </c>
      <c r="BL48" s="107">
        <v>100</v>
      </c>
      <c r="BM48" s="116">
        <v>3</v>
      </c>
      <c r="BN48" s="116">
        <v>3</v>
      </c>
      <c r="BO48" s="116">
        <v>100</v>
      </c>
      <c r="BP48" s="116">
        <v>3</v>
      </c>
      <c r="BQ48" s="116">
        <v>0</v>
      </c>
      <c r="BR48" s="116">
        <v>0</v>
      </c>
      <c r="BS48" s="116">
        <v>0</v>
      </c>
      <c r="BT48" s="116">
        <v>0</v>
      </c>
      <c r="BU48" s="116">
        <v>0</v>
      </c>
      <c r="BV48" s="116">
        <v>0</v>
      </c>
      <c r="BW48" s="116">
        <v>0</v>
      </c>
      <c r="BX48" s="116">
        <v>0</v>
      </c>
      <c r="BY48" s="116">
        <v>0</v>
      </c>
      <c r="BZ48" s="116"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0</v>
      </c>
      <c r="CF48" s="116">
        <v>3</v>
      </c>
      <c r="CG48" s="116">
        <v>100</v>
      </c>
      <c r="CH48" s="125">
        <v>2</v>
      </c>
      <c r="CI48" s="125">
        <v>2</v>
      </c>
      <c r="CJ48" s="125">
        <v>100</v>
      </c>
      <c r="CK48" s="125">
        <v>1</v>
      </c>
      <c r="CL48" s="125">
        <v>1</v>
      </c>
      <c r="CM48" s="125">
        <v>0</v>
      </c>
      <c r="CN48" s="125">
        <v>1</v>
      </c>
      <c r="CO48" s="125">
        <v>50</v>
      </c>
      <c r="CP48" s="125">
        <v>1</v>
      </c>
      <c r="CQ48" s="125">
        <v>100</v>
      </c>
      <c r="CR48" s="125">
        <v>1</v>
      </c>
      <c r="CS48" s="125">
        <v>0</v>
      </c>
      <c r="CT48" s="125">
        <v>0</v>
      </c>
      <c r="CU48" s="125">
        <v>0</v>
      </c>
      <c r="CV48" s="125">
        <v>0</v>
      </c>
      <c r="CW48" s="125">
        <v>0</v>
      </c>
      <c r="CX48" s="125">
        <v>0</v>
      </c>
      <c r="CY48" s="125">
        <v>0</v>
      </c>
      <c r="CZ48" s="125">
        <v>0</v>
      </c>
      <c r="DA48" s="125">
        <v>2</v>
      </c>
      <c r="DB48" s="125">
        <v>100</v>
      </c>
      <c r="DC48" s="134">
        <v>6</v>
      </c>
      <c r="DD48" s="134">
        <v>6</v>
      </c>
      <c r="DE48" s="134">
        <v>100</v>
      </c>
      <c r="DF48" s="134">
        <v>4</v>
      </c>
      <c r="DG48" s="134">
        <v>2</v>
      </c>
      <c r="DH48" s="134">
        <v>0</v>
      </c>
      <c r="DI48" s="134">
        <v>2</v>
      </c>
      <c r="DJ48" s="134">
        <v>33.33</v>
      </c>
      <c r="DK48" s="134">
        <v>0</v>
      </c>
      <c r="DL48" s="134">
        <v>0</v>
      </c>
      <c r="DM48" s="134">
        <v>0</v>
      </c>
      <c r="DN48" s="134">
        <v>0</v>
      </c>
      <c r="DO48" s="134">
        <v>0</v>
      </c>
      <c r="DP48" s="134">
        <v>0</v>
      </c>
      <c r="DQ48" s="134">
        <v>0</v>
      </c>
      <c r="DR48" s="134">
        <v>0</v>
      </c>
      <c r="DS48" s="134">
        <v>0</v>
      </c>
      <c r="DT48" s="134">
        <v>0</v>
      </c>
      <c r="DU48" s="134">
        <v>2</v>
      </c>
      <c r="DV48" s="134">
        <v>4</v>
      </c>
      <c r="DW48" s="134">
        <v>66.67</v>
      </c>
      <c r="DX48" s="143">
        <v>3</v>
      </c>
      <c r="DY48" s="143">
        <v>1</v>
      </c>
      <c r="DZ48" s="143">
        <v>33.33</v>
      </c>
      <c r="EA48" s="143">
        <v>1</v>
      </c>
      <c r="EB48" s="143">
        <v>0</v>
      </c>
      <c r="EC48" s="143">
        <v>0</v>
      </c>
      <c r="ED48" s="143">
        <v>0</v>
      </c>
      <c r="EE48" s="143">
        <v>0</v>
      </c>
      <c r="EF48" s="143">
        <v>0</v>
      </c>
      <c r="EG48" s="143">
        <v>0</v>
      </c>
      <c r="EH48" s="143">
        <v>0</v>
      </c>
      <c r="EI48" s="143">
        <v>0</v>
      </c>
      <c r="EJ48" s="143">
        <v>0</v>
      </c>
      <c r="EK48" s="143">
        <v>0</v>
      </c>
      <c r="EL48" s="143">
        <v>0</v>
      </c>
      <c r="EM48" s="143">
        <v>0</v>
      </c>
      <c r="EN48" s="143">
        <v>0</v>
      </c>
      <c r="EO48" s="143">
        <v>0</v>
      </c>
      <c r="EP48" s="143">
        <v>0</v>
      </c>
      <c r="EQ48" s="143">
        <v>1</v>
      </c>
      <c r="ER48" s="143">
        <v>100</v>
      </c>
      <c r="ES48" s="151">
        <v>8</v>
      </c>
      <c r="ET48" s="151">
        <v>0</v>
      </c>
      <c r="EU48" s="151">
        <v>0</v>
      </c>
      <c r="EV48" s="151">
        <v>0</v>
      </c>
      <c r="EW48" s="151">
        <v>0</v>
      </c>
      <c r="EX48" s="151">
        <v>0</v>
      </c>
      <c r="EY48" s="151">
        <v>0</v>
      </c>
      <c r="EZ48" s="151">
        <v>0</v>
      </c>
      <c r="FA48" s="151">
        <v>0</v>
      </c>
      <c r="FB48" s="151">
        <v>0</v>
      </c>
      <c r="FC48" s="151">
        <v>0</v>
      </c>
      <c r="FD48" s="151">
        <v>0</v>
      </c>
      <c r="FE48" s="151">
        <v>0</v>
      </c>
      <c r="FF48" s="151">
        <v>0</v>
      </c>
      <c r="FG48" s="151">
        <v>0</v>
      </c>
      <c r="FH48" s="151">
        <v>0</v>
      </c>
      <c r="FI48" s="151">
        <v>0</v>
      </c>
      <c r="FJ48" s="151">
        <v>0</v>
      </c>
      <c r="FK48" s="151">
        <v>0</v>
      </c>
      <c r="FL48" s="151">
        <v>0</v>
      </c>
      <c r="FM48" s="151">
        <v>0</v>
      </c>
      <c r="FN48" s="53">
        <f t="shared" si="1"/>
        <v>22</v>
      </c>
      <c r="FO48" s="53">
        <f t="shared" si="2"/>
        <v>20</v>
      </c>
      <c r="FP48" s="40">
        <f t="shared" si="3"/>
        <v>90.909090909090907</v>
      </c>
      <c r="FQ48" s="53">
        <f t="shared" si="4"/>
        <v>14</v>
      </c>
      <c r="FR48" s="53">
        <f t="shared" si="5"/>
        <v>6</v>
      </c>
      <c r="FS48" s="53">
        <f t="shared" si="6"/>
        <v>0</v>
      </c>
      <c r="FT48" s="53">
        <f t="shared" si="7"/>
        <v>6</v>
      </c>
      <c r="FU48" s="40">
        <f t="shared" si="8"/>
        <v>30</v>
      </c>
      <c r="FV48" s="53">
        <f t="shared" si="9"/>
        <v>4</v>
      </c>
      <c r="FW48" s="40">
        <f t="shared" si="10"/>
        <v>66.666666666666671</v>
      </c>
      <c r="FX48" s="53">
        <f t="shared" si="11"/>
        <v>4</v>
      </c>
      <c r="FY48" s="53">
        <f t="shared" si="12"/>
        <v>0</v>
      </c>
      <c r="FZ48" s="53">
        <f t="shared" si="13"/>
        <v>0</v>
      </c>
      <c r="GA48" s="53">
        <f t="shared" si="14"/>
        <v>0</v>
      </c>
      <c r="GB48" s="53">
        <f t="shared" si="15"/>
        <v>0</v>
      </c>
      <c r="GC48" s="53">
        <f t="shared" si="16"/>
        <v>0</v>
      </c>
      <c r="GD48" s="53">
        <f t="shared" si="17"/>
        <v>0</v>
      </c>
      <c r="GE48" s="53">
        <f t="shared" si="18"/>
        <v>0</v>
      </c>
      <c r="GF48" s="53">
        <f t="shared" si="19"/>
        <v>2</v>
      </c>
      <c r="GG48" s="53">
        <f t="shared" si="20"/>
        <v>18</v>
      </c>
      <c r="GH48" s="40">
        <f t="shared" si="21"/>
        <v>90</v>
      </c>
    </row>
    <row r="49" spans="1:190">
      <c r="A49" s="34" t="s">
        <v>199</v>
      </c>
      <c r="B49" s="89">
        <v>11</v>
      </c>
      <c r="C49" s="89">
        <v>11</v>
      </c>
      <c r="D49" s="89">
        <v>100</v>
      </c>
      <c r="E49" s="89">
        <v>7</v>
      </c>
      <c r="F49" s="89">
        <v>4</v>
      </c>
      <c r="G49" s="89">
        <v>0</v>
      </c>
      <c r="H49" s="89">
        <v>4</v>
      </c>
      <c r="I49" s="89">
        <v>36.36</v>
      </c>
      <c r="J49" s="89">
        <v>4</v>
      </c>
      <c r="K49" s="89">
        <v>100</v>
      </c>
      <c r="L49" s="89">
        <v>4</v>
      </c>
      <c r="M49" s="89">
        <v>0</v>
      </c>
      <c r="N49" s="89">
        <v>0</v>
      </c>
      <c r="O49" s="89">
        <v>0</v>
      </c>
      <c r="P49" s="89">
        <v>0</v>
      </c>
      <c r="Q49" s="89">
        <v>0</v>
      </c>
      <c r="R49" s="89">
        <v>0</v>
      </c>
      <c r="S49" s="89">
        <v>0</v>
      </c>
      <c r="T49" s="89">
        <v>0</v>
      </c>
      <c r="U49" s="89">
        <v>11</v>
      </c>
      <c r="V49" s="89">
        <v>100</v>
      </c>
      <c r="W49" s="98">
        <v>9</v>
      </c>
      <c r="X49" s="98">
        <v>9</v>
      </c>
      <c r="Y49" s="98">
        <v>100</v>
      </c>
      <c r="Z49" s="98">
        <v>7</v>
      </c>
      <c r="AA49" s="98">
        <v>2</v>
      </c>
      <c r="AB49" s="98">
        <v>0</v>
      </c>
      <c r="AC49" s="98">
        <v>2</v>
      </c>
      <c r="AD49" s="98">
        <v>22.22</v>
      </c>
      <c r="AE49" s="98">
        <v>2</v>
      </c>
      <c r="AF49" s="98">
        <v>100</v>
      </c>
      <c r="AG49" s="98">
        <v>2</v>
      </c>
      <c r="AH49" s="98">
        <v>0</v>
      </c>
      <c r="AI49" s="98">
        <v>0</v>
      </c>
      <c r="AJ49" s="98">
        <v>0</v>
      </c>
      <c r="AK49" s="98">
        <v>0</v>
      </c>
      <c r="AL49" s="98">
        <v>0</v>
      </c>
      <c r="AM49" s="98">
        <v>0</v>
      </c>
      <c r="AN49" s="98">
        <v>0</v>
      </c>
      <c r="AO49" s="98">
        <v>0</v>
      </c>
      <c r="AP49" s="98">
        <v>9</v>
      </c>
      <c r="AQ49" s="98">
        <v>100</v>
      </c>
      <c r="AR49" s="107">
        <v>5</v>
      </c>
      <c r="AS49" s="107">
        <v>5</v>
      </c>
      <c r="AT49" s="107">
        <v>100</v>
      </c>
      <c r="AU49" s="107">
        <v>4</v>
      </c>
      <c r="AV49" s="107">
        <v>1</v>
      </c>
      <c r="AW49" s="107">
        <v>0</v>
      </c>
      <c r="AX49" s="107">
        <v>1</v>
      </c>
      <c r="AY49" s="107">
        <v>20</v>
      </c>
      <c r="AZ49" s="107">
        <v>1</v>
      </c>
      <c r="BA49" s="107">
        <v>100</v>
      </c>
      <c r="BB49" s="107">
        <v>1</v>
      </c>
      <c r="BC49" s="107">
        <v>0</v>
      </c>
      <c r="BD49" s="107">
        <v>0</v>
      </c>
      <c r="BE49" s="107">
        <v>0</v>
      </c>
      <c r="BF49" s="107">
        <v>0</v>
      </c>
      <c r="BG49" s="107">
        <v>0</v>
      </c>
      <c r="BH49" s="107">
        <v>0</v>
      </c>
      <c r="BI49" s="107">
        <v>0</v>
      </c>
      <c r="BJ49" s="107">
        <v>0</v>
      </c>
      <c r="BK49" s="107">
        <v>5</v>
      </c>
      <c r="BL49" s="107">
        <v>100</v>
      </c>
      <c r="BM49" s="116">
        <v>7</v>
      </c>
      <c r="BN49" s="116">
        <v>7</v>
      </c>
      <c r="BO49" s="116">
        <v>100</v>
      </c>
      <c r="BP49" s="116">
        <v>4</v>
      </c>
      <c r="BQ49" s="116">
        <v>3</v>
      </c>
      <c r="BR49" s="116">
        <v>0</v>
      </c>
      <c r="BS49" s="116">
        <v>3</v>
      </c>
      <c r="BT49" s="116">
        <v>42.86</v>
      </c>
      <c r="BU49" s="116">
        <v>3</v>
      </c>
      <c r="BV49" s="116">
        <v>100</v>
      </c>
      <c r="BW49" s="116">
        <v>3</v>
      </c>
      <c r="BX49" s="116">
        <v>0</v>
      </c>
      <c r="BY49" s="116">
        <v>0</v>
      </c>
      <c r="BZ49" s="116">
        <v>0</v>
      </c>
      <c r="CA49" s="116">
        <v>0</v>
      </c>
      <c r="CB49" s="116">
        <v>0</v>
      </c>
      <c r="CC49" s="116">
        <v>0</v>
      </c>
      <c r="CD49" s="116">
        <v>0</v>
      </c>
      <c r="CE49" s="116">
        <v>0</v>
      </c>
      <c r="CF49" s="116">
        <v>7</v>
      </c>
      <c r="CG49" s="116">
        <v>100</v>
      </c>
      <c r="CH49" s="125">
        <v>3</v>
      </c>
      <c r="CI49" s="125">
        <v>3</v>
      </c>
      <c r="CJ49" s="125">
        <v>100</v>
      </c>
      <c r="CK49" s="125">
        <v>2</v>
      </c>
      <c r="CL49" s="125">
        <v>1</v>
      </c>
      <c r="CM49" s="125">
        <v>0</v>
      </c>
      <c r="CN49" s="125">
        <v>1</v>
      </c>
      <c r="CO49" s="125">
        <v>33.33</v>
      </c>
      <c r="CP49" s="125">
        <v>1</v>
      </c>
      <c r="CQ49" s="125">
        <v>100</v>
      </c>
      <c r="CR49" s="125">
        <v>1</v>
      </c>
      <c r="CS49" s="125">
        <v>0</v>
      </c>
      <c r="CT49" s="125">
        <v>0</v>
      </c>
      <c r="CU49" s="125">
        <v>0</v>
      </c>
      <c r="CV49" s="125">
        <v>0</v>
      </c>
      <c r="CW49" s="125">
        <v>0</v>
      </c>
      <c r="CX49" s="125">
        <v>0</v>
      </c>
      <c r="CY49" s="125">
        <v>0</v>
      </c>
      <c r="CZ49" s="125">
        <v>0</v>
      </c>
      <c r="DA49" s="125">
        <v>3</v>
      </c>
      <c r="DB49" s="125">
        <v>100</v>
      </c>
      <c r="DC49" s="134">
        <v>9</v>
      </c>
      <c r="DD49" s="134">
        <v>9</v>
      </c>
      <c r="DE49" s="134">
        <v>100</v>
      </c>
      <c r="DF49" s="134">
        <v>7</v>
      </c>
      <c r="DG49" s="134">
        <v>2</v>
      </c>
      <c r="DH49" s="134">
        <v>0</v>
      </c>
      <c r="DI49" s="134">
        <v>2</v>
      </c>
      <c r="DJ49" s="134">
        <v>22.22</v>
      </c>
      <c r="DK49" s="134">
        <v>2</v>
      </c>
      <c r="DL49" s="134">
        <v>100</v>
      </c>
      <c r="DM49" s="134">
        <v>2</v>
      </c>
      <c r="DN49" s="134">
        <v>0</v>
      </c>
      <c r="DO49" s="134">
        <v>0</v>
      </c>
      <c r="DP49" s="134">
        <v>0</v>
      </c>
      <c r="DQ49" s="134">
        <v>0</v>
      </c>
      <c r="DR49" s="134">
        <v>0</v>
      </c>
      <c r="DS49" s="134">
        <v>0</v>
      </c>
      <c r="DT49" s="134">
        <v>0</v>
      </c>
      <c r="DU49" s="134">
        <v>0</v>
      </c>
      <c r="DV49" s="134">
        <v>9</v>
      </c>
      <c r="DW49" s="134">
        <v>100</v>
      </c>
      <c r="DX49" s="143">
        <v>5</v>
      </c>
      <c r="DY49" s="143">
        <v>5</v>
      </c>
      <c r="DZ49" s="143">
        <v>100</v>
      </c>
      <c r="EA49" s="143">
        <v>3</v>
      </c>
      <c r="EB49" s="143">
        <v>2</v>
      </c>
      <c r="EC49" s="143">
        <v>0</v>
      </c>
      <c r="ED49" s="143">
        <v>2</v>
      </c>
      <c r="EE49" s="143">
        <v>40</v>
      </c>
      <c r="EF49" s="143">
        <v>0</v>
      </c>
      <c r="EG49" s="143">
        <v>0</v>
      </c>
      <c r="EH49" s="143">
        <v>0</v>
      </c>
      <c r="EI49" s="143">
        <v>0</v>
      </c>
      <c r="EJ49" s="143">
        <v>0</v>
      </c>
      <c r="EK49" s="143">
        <v>0</v>
      </c>
      <c r="EL49" s="143">
        <v>0</v>
      </c>
      <c r="EM49" s="143">
        <v>0</v>
      </c>
      <c r="EN49" s="143">
        <v>0</v>
      </c>
      <c r="EO49" s="143">
        <v>2</v>
      </c>
      <c r="EP49" s="143">
        <v>0</v>
      </c>
      <c r="EQ49" s="143">
        <v>3</v>
      </c>
      <c r="ER49" s="143">
        <v>60</v>
      </c>
      <c r="ES49" s="151">
        <v>5</v>
      </c>
      <c r="ET49" s="151">
        <v>0</v>
      </c>
      <c r="EU49" s="151">
        <v>0</v>
      </c>
      <c r="EV49" s="151">
        <v>0</v>
      </c>
      <c r="EW49" s="151">
        <v>0</v>
      </c>
      <c r="EX49" s="151">
        <v>0</v>
      </c>
      <c r="EY49" s="151">
        <v>0</v>
      </c>
      <c r="EZ49" s="151">
        <v>0</v>
      </c>
      <c r="FA49" s="151">
        <v>0</v>
      </c>
      <c r="FB49" s="151">
        <v>0</v>
      </c>
      <c r="FC49" s="151">
        <v>0</v>
      </c>
      <c r="FD49" s="151">
        <v>0</v>
      </c>
      <c r="FE49" s="151">
        <v>0</v>
      </c>
      <c r="FF49" s="151">
        <v>0</v>
      </c>
      <c r="FG49" s="151">
        <v>0</v>
      </c>
      <c r="FH49" s="151">
        <v>0</v>
      </c>
      <c r="FI49" s="151">
        <v>0</v>
      </c>
      <c r="FJ49" s="151">
        <v>0</v>
      </c>
      <c r="FK49" s="151">
        <v>0</v>
      </c>
      <c r="FL49" s="151">
        <v>0</v>
      </c>
      <c r="FM49" s="151">
        <v>0</v>
      </c>
      <c r="FN49" s="53">
        <f t="shared" si="1"/>
        <v>49</v>
      </c>
      <c r="FO49" s="53">
        <f t="shared" si="2"/>
        <v>49</v>
      </c>
      <c r="FP49" s="40">
        <f t="shared" si="3"/>
        <v>100</v>
      </c>
      <c r="FQ49" s="53">
        <f t="shared" si="4"/>
        <v>34</v>
      </c>
      <c r="FR49" s="53">
        <f t="shared" si="5"/>
        <v>15</v>
      </c>
      <c r="FS49" s="53">
        <f t="shared" si="6"/>
        <v>0</v>
      </c>
      <c r="FT49" s="53">
        <f t="shared" si="7"/>
        <v>15</v>
      </c>
      <c r="FU49" s="40">
        <f t="shared" si="8"/>
        <v>30.612244897959183</v>
      </c>
      <c r="FV49" s="53">
        <f t="shared" si="9"/>
        <v>13</v>
      </c>
      <c r="FW49" s="40">
        <f t="shared" si="10"/>
        <v>86.666666666666671</v>
      </c>
      <c r="FX49" s="53">
        <f t="shared" si="11"/>
        <v>13</v>
      </c>
      <c r="FY49" s="53">
        <f t="shared" si="12"/>
        <v>0</v>
      </c>
      <c r="FZ49" s="53">
        <f t="shared" si="13"/>
        <v>0</v>
      </c>
      <c r="GA49" s="53">
        <f t="shared" si="14"/>
        <v>0</v>
      </c>
      <c r="GB49" s="53">
        <f t="shared" si="15"/>
        <v>0</v>
      </c>
      <c r="GC49" s="53">
        <f t="shared" si="16"/>
        <v>0</v>
      </c>
      <c r="GD49" s="53">
        <f t="shared" si="17"/>
        <v>0</v>
      </c>
      <c r="GE49" s="53">
        <f t="shared" si="18"/>
        <v>2</v>
      </c>
      <c r="GF49" s="53">
        <f t="shared" si="19"/>
        <v>0</v>
      </c>
      <c r="GG49" s="53">
        <f t="shared" si="20"/>
        <v>47</v>
      </c>
      <c r="GH49" s="40">
        <f t="shared" si="21"/>
        <v>95.91836734693878</v>
      </c>
    </row>
    <row r="50" spans="1:190">
      <c r="A50" s="34" t="s">
        <v>200</v>
      </c>
      <c r="B50" s="89">
        <v>9</v>
      </c>
      <c r="C50" s="89">
        <v>9</v>
      </c>
      <c r="D50" s="89">
        <v>100</v>
      </c>
      <c r="E50" s="89">
        <v>8</v>
      </c>
      <c r="F50" s="89">
        <v>1</v>
      </c>
      <c r="G50" s="89">
        <v>0</v>
      </c>
      <c r="H50" s="89">
        <v>1</v>
      </c>
      <c r="I50" s="89">
        <v>11.11</v>
      </c>
      <c r="J50" s="89">
        <v>1</v>
      </c>
      <c r="K50" s="89">
        <v>100</v>
      </c>
      <c r="L50" s="89">
        <v>1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89">
        <v>0</v>
      </c>
      <c r="U50" s="89">
        <v>9</v>
      </c>
      <c r="V50" s="89">
        <v>100</v>
      </c>
      <c r="W50" s="98">
        <v>12</v>
      </c>
      <c r="X50" s="98">
        <v>12</v>
      </c>
      <c r="Y50" s="98">
        <v>100</v>
      </c>
      <c r="Z50" s="98">
        <v>9</v>
      </c>
      <c r="AA50" s="98">
        <v>3</v>
      </c>
      <c r="AB50" s="98">
        <v>0</v>
      </c>
      <c r="AC50" s="98">
        <v>3</v>
      </c>
      <c r="AD50" s="98">
        <v>25</v>
      </c>
      <c r="AE50" s="98">
        <v>3</v>
      </c>
      <c r="AF50" s="98">
        <v>100</v>
      </c>
      <c r="AG50" s="98">
        <v>3</v>
      </c>
      <c r="AH50" s="98">
        <v>0</v>
      </c>
      <c r="AI50" s="98">
        <v>0</v>
      </c>
      <c r="AJ50" s="98">
        <v>0</v>
      </c>
      <c r="AK50" s="98">
        <v>0</v>
      </c>
      <c r="AL50" s="98">
        <v>0</v>
      </c>
      <c r="AM50" s="98">
        <v>0</v>
      </c>
      <c r="AN50" s="98">
        <v>0</v>
      </c>
      <c r="AO50" s="98">
        <v>0</v>
      </c>
      <c r="AP50" s="98">
        <v>12</v>
      </c>
      <c r="AQ50" s="98">
        <v>100</v>
      </c>
      <c r="AR50" s="107">
        <v>10</v>
      </c>
      <c r="AS50" s="107">
        <v>10</v>
      </c>
      <c r="AT50" s="107">
        <v>100</v>
      </c>
      <c r="AU50" s="107">
        <v>9</v>
      </c>
      <c r="AV50" s="107">
        <v>1</v>
      </c>
      <c r="AW50" s="107">
        <v>0</v>
      </c>
      <c r="AX50" s="107">
        <v>1</v>
      </c>
      <c r="AY50" s="107">
        <v>10</v>
      </c>
      <c r="AZ50" s="107">
        <v>1</v>
      </c>
      <c r="BA50" s="107">
        <v>100</v>
      </c>
      <c r="BB50" s="107">
        <v>1</v>
      </c>
      <c r="BC50" s="107">
        <v>0</v>
      </c>
      <c r="BD50" s="107">
        <v>0</v>
      </c>
      <c r="BE50" s="107">
        <v>0</v>
      </c>
      <c r="BF50" s="107">
        <v>0</v>
      </c>
      <c r="BG50" s="107">
        <v>0</v>
      </c>
      <c r="BH50" s="107">
        <v>0</v>
      </c>
      <c r="BI50" s="107">
        <v>0</v>
      </c>
      <c r="BJ50" s="107">
        <v>0</v>
      </c>
      <c r="BK50" s="107">
        <v>10</v>
      </c>
      <c r="BL50" s="107">
        <v>100</v>
      </c>
      <c r="BM50" s="116">
        <v>9</v>
      </c>
      <c r="BN50" s="116">
        <v>9</v>
      </c>
      <c r="BO50" s="116">
        <v>100</v>
      </c>
      <c r="BP50" s="116">
        <v>5</v>
      </c>
      <c r="BQ50" s="116">
        <v>4</v>
      </c>
      <c r="BR50" s="116">
        <v>0</v>
      </c>
      <c r="BS50" s="116">
        <v>4</v>
      </c>
      <c r="BT50" s="116">
        <v>44.44</v>
      </c>
      <c r="BU50" s="116">
        <v>4</v>
      </c>
      <c r="BV50" s="116">
        <v>100</v>
      </c>
      <c r="BW50" s="116">
        <v>4</v>
      </c>
      <c r="BX50" s="116">
        <v>0</v>
      </c>
      <c r="BY50" s="116">
        <v>0</v>
      </c>
      <c r="BZ50" s="116">
        <v>0</v>
      </c>
      <c r="CA50" s="116">
        <v>0</v>
      </c>
      <c r="CB50" s="116">
        <v>0</v>
      </c>
      <c r="CC50" s="116">
        <v>0</v>
      </c>
      <c r="CD50" s="116">
        <v>0</v>
      </c>
      <c r="CE50" s="116">
        <v>0</v>
      </c>
      <c r="CF50" s="116">
        <v>9</v>
      </c>
      <c r="CG50" s="116">
        <v>100</v>
      </c>
      <c r="CH50" s="125">
        <v>11</v>
      </c>
      <c r="CI50" s="125">
        <v>11</v>
      </c>
      <c r="CJ50" s="125">
        <v>100</v>
      </c>
      <c r="CK50" s="125">
        <v>7</v>
      </c>
      <c r="CL50" s="125">
        <v>4</v>
      </c>
      <c r="CM50" s="125">
        <v>0</v>
      </c>
      <c r="CN50" s="125">
        <v>4</v>
      </c>
      <c r="CO50" s="125">
        <v>36.36</v>
      </c>
      <c r="CP50" s="125">
        <v>4</v>
      </c>
      <c r="CQ50" s="125">
        <v>100</v>
      </c>
      <c r="CR50" s="125">
        <v>4</v>
      </c>
      <c r="CS50" s="125">
        <v>0</v>
      </c>
      <c r="CT50" s="125">
        <v>0</v>
      </c>
      <c r="CU50" s="125">
        <v>0</v>
      </c>
      <c r="CV50" s="125">
        <v>0</v>
      </c>
      <c r="CW50" s="125">
        <v>0</v>
      </c>
      <c r="CX50" s="125">
        <v>0</v>
      </c>
      <c r="CY50" s="125">
        <v>0</v>
      </c>
      <c r="CZ50" s="125">
        <v>0</v>
      </c>
      <c r="DA50" s="125">
        <v>11</v>
      </c>
      <c r="DB50" s="125">
        <v>100</v>
      </c>
      <c r="DC50" s="134">
        <v>8</v>
      </c>
      <c r="DD50" s="134">
        <v>8</v>
      </c>
      <c r="DE50" s="134">
        <v>100</v>
      </c>
      <c r="DF50" s="134">
        <v>5</v>
      </c>
      <c r="DG50" s="134">
        <v>3</v>
      </c>
      <c r="DH50" s="134">
        <v>0</v>
      </c>
      <c r="DI50" s="134">
        <v>3</v>
      </c>
      <c r="DJ50" s="134">
        <v>37.5</v>
      </c>
      <c r="DK50" s="134">
        <v>0</v>
      </c>
      <c r="DL50" s="134">
        <v>0</v>
      </c>
      <c r="DM50" s="134">
        <v>0</v>
      </c>
      <c r="DN50" s="134">
        <v>0</v>
      </c>
      <c r="DO50" s="134">
        <v>0</v>
      </c>
      <c r="DP50" s="134">
        <v>0</v>
      </c>
      <c r="DQ50" s="134">
        <v>0</v>
      </c>
      <c r="DR50" s="134">
        <v>0</v>
      </c>
      <c r="DS50" s="134">
        <v>0</v>
      </c>
      <c r="DT50" s="134">
        <v>0</v>
      </c>
      <c r="DU50" s="134">
        <v>3</v>
      </c>
      <c r="DV50" s="134">
        <v>5</v>
      </c>
      <c r="DW50" s="134">
        <v>62.5</v>
      </c>
      <c r="DX50" s="143">
        <v>9</v>
      </c>
      <c r="DY50" s="143">
        <v>9</v>
      </c>
      <c r="DZ50" s="143">
        <v>100</v>
      </c>
      <c r="EA50" s="143">
        <v>3</v>
      </c>
      <c r="EB50" s="143">
        <v>6</v>
      </c>
      <c r="EC50" s="143">
        <v>0</v>
      </c>
      <c r="ED50" s="143">
        <v>6</v>
      </c>
      <c r="EE50" s="143">
        <v>66.67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6</v>
      </c>
      <c r="EP50" s="143">
        <v>0</v>
      </c>
      <c r="EQ50" s="143">
        <v>3</v>
      </c>
      <c r="ER50" s="143">
        <v>33.33</v>
      </c>
      <c r="ES50" s="151">
        <v>12</v>
      </c>
      <c r="ET50" s="151">
        <v>0</v>
      </c>
      <c r="EU50" s="151">
        <v>0</v>
      </c>
      <c r="EV50" s="151">
        <v>0</v>
      </c>
      <c r="EW50" s="151">
        <v>0</v>
      </c>
      <c r="EX50" s="151">
        <v>0</v>
      </c>
      <c r="EY50" s="151">
        <v>0</v>
      </c>
      <c r="EZ50" s="151">
        <v>0</v>
      </c>
      <c r="FA50" s="151">
        <v>0</v>
      </c>
      <c r="FB50" s="151">
        <v>0</v>
      </c>
      <c r="FC50" s="151">
        <v>0</v>
      </c>
      <c r="FD50" s="151">
        <v>0</v>
      </c>
      <c r="FE50" s="151">
        <v>0</v>
      </c>
      <c r="FF50" s="151">
        <v>0</v>
      </c>
      <c r="FG50" s="151">
        <v>0</v>
      </c>
      <c r="FH50" s="151">
        <v>0</v>
      </c>
      <c r="FI50" s="151">
        <v>0</v>
      </c>
      <c r="FJ50" s="151">
        <v>0</v>
      </c>
      <c r="FK50" s="151">
        <v>0</v>
      </c>
      <c r="FL50" s="151">
        <v>0</v>
      </c>
      <c r="FM50" s="151">
        <v>0</v>
      </c>
      <c r="FN50" s="53">
        <f t="shared" si="1"/>
        <v>68</v>
      </c>
      <c r="FO50" s="53">
        <f t="shared" si="2"/>
        <v>68</v>
      </c>
      <c r="FP50" s="40">
        <f t="shared" si="3"/>
        <v>100</v>
      </c>
      <c r="FQ50" s="53">
        <f t="shared" si="4"/>
        <v>46</v>
      </c>
      <c r="FR50" s="53">
        <f t="shared" si="5"/>
        <v>22</v>
      </c>
      <c r="FS50" s="53">
        <f t="shared" si="6"/>
        <v>0</v>
      </c>
      <c r="FT50" s="53">
        <f t="shared" si="7"/>
        <v>22</v>
      </c>
      <c r="FU50" s="40">
        <f t="shared" si="8"/>
        <v>32.352941176470587</v>
      </c>
      <c r="FV50" s="53">
        <f t="shared" si="9"/>
        <v>13</v>
      </c>
      <c r="FW50" s="40">
        <f t="shared" si="10"/>
        <v>59.090909090909093</v>
      </c>
      <c r="FX50" s="53">
        <f t="shared" si="11"/>
        <v>13</v>
      </c>
      <c r="FY50" s="53">
        <f t="shared" si="12"/>
        <v>0</v>
      </c>
      <c r="FZ50" s="53">
        <f t="shared" si="13"/>
        <v>0</v>
      </c>
      <c r="GA50" s="53">
        <f t="shared" si="14"/>
        <v>0</v>
      </c>
      <c r="GB50" s="53">
        <f t="shared" si="15"/>
        <v>0</v>
      </c>
      <c r="GC50" s="53">
        <f t="shared" si="16"/>
        <v>0</v>
      </c>
      <c r="GD50" s="53">
        <f t="shared" si="17"/>
        <v>0</v>
      </c>
      <c r="GE50" s="53">
        <f t="shared" si="18"/>
        <v>6</v>
      </c>
      <c r="GF50" s="53">
        <f t="shared" si="19"/>
        <v>3</v>
      </c>
      <c r="GG50" s="53">
        <f t="shared" si="20"/>
        <v>59</v>
      </c>
      <c r="GH50" s="40">
        <f t="shared" si="21"/>
        <v>86.764705882352942</v>
      </c>
    </row>
    <row r="51" spans="1:190">
      <c r="A51" s="34" t="s">
        <v>201</v>
      </c>
      <c r="B51" s="89">
        <v>18</v>
      </c>
      <c r="C51" s="89">
        <v>18</v>
      </c>
      <c r="D51" s="89">
        <v>100</v>
      </c>
      <c r="E51" s="89">
        <v>16</v>
      </c>
      <c r="F51" s="89">
        <v>2</v>
      </c>
      <c r="G51" s="89">
        <v>0</v>
      </c>
      <c r="H51" s="89">
        <v>2</v>
      </c>
      <c r="I51" s="89">
        <v>11.11</v>
      </c>
      <c r="J51" s="89">
        <v>2</v>
      </c>
      <c r="K51" s="89">
        <v>100</v>
      </c>
      <c r="L51" s="89">
        <v>2</v>
      </c>
      <c r="M51" s="89">
        <v>0</v>
      </c>
      <c r="N51" s="89">
        <v>0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89">
        <v>0</v>
      </c>
      <c r="U51" s="89">
        <v>18</v>
      </c>
      <c r="V51" s="89">
        <v>100</v>
      </c>
      <c r="W51" s="98">
        <v>17</v>
      </c>
      <c r="X51" s="98">
        <v>17</v>
      </c>
      <c r="Y51" s="98">
        <v>100</v>
      </c>
      <c r="Z51" s="98">
        <v>15</v>
      </c>
      <c r="AA51" s="98">
        <v>2</v>
      </c>
      <c r="AB51" s="98">
        <v>0</v>
      </c>
      <c r="AC51" s="98">
        <v>2</v>
      </c>
      <c r="AD51" s="98">
        <v>11.76</v>
      </c>
      <c r="AE51" s="98">
        <v>2</v>
      </c>
      <c r="AF51" s="98">
        <v>100</v>
      </c>
      <c r="AG51" s="98">
        <v>2</v>
      </c>
      <c r="AH51" s="98">
        <v>0</v>
      </c>
      <c r="AI51" s="98">
        <v>0</v>
      </c>
      <c r="AJ51" s="98">
        <v>0</v>
      </c>
      <c r="AK51" s="98">
        <v>0</v>
      </c>
      <c r="AL51" s="98">
        <v>0</v>
      </c>
      <c r="AM51" s="98">
        <v>0</v>
      </c>
      <c r="AN51" s="98">
        <v>0</v>
      </c>
      <c r="AO51" s="98">
        <v>0</v>
      </c>
      <c r="AP51" s="98">
        <v>17</v>
      </c>
      <c r="AQ51" s="98">
        <v>100</v>
      </c>
      <c r="AR51" s="107">
        <v>22</v>
      </c>
      <c r="AS51" s="107">
        <v>22</v>
      </c>
      <c r="AT51" s="107">
        <v>100</v>
      </c>
      <c r="AU51" s="107">
        <v>20</v>
      </c>
      <c r="AV51" s="107">
        <v>2</v>
      </c>
      <c r="AW51" s="107">
        <v>0</v>
      </c>
      <c r="AX51" s="107">
        <v>2</v>
      </c>
      <c r="AY51" s="107">
        <v>9.09</v>
      </c>
      <c r="AZ51" s="107">
        <v>2</v>
      </c>
      <c r="BA51" s="107">
        <v>100</v>
      </c>
      <c r="BB51" s="107">
        <v>2</v>
      </c>
      <c r="BC51" s="107">
        <v>0</v>
      </c>
      <c r="BD51" s="107">
        <v>0</v>
      </c>
      <c r="BE51" s="107">
        <v>0</v>
      </c>
      <c r="BF51" s="107">
        <v>0</v>
      </c>
      <c r="BG51" s="107">
        <v>0</v>
      </c>
      <c r="BH51" s="107">
        <v>0</v>
      </c>
      <c r="BI51" s="107">
        <v>0</v>
      </c>
      <c r="BJ51" s="107">
        <v>0</v>
      </c>
      <c r="BK51" s="107">
        <v>22</v>
      </c>
      <c r="BL51" s="107">
        <v>100</v>
      </c>
      <c r="BM51" s="116">
        <v>21</v>
      </c>
      <c r="BN51" s="116">
        <v>21</v>
      </c>
      <c r="BO51" s="116">
        <v>100</v>
      </c>
      <c r="BP51" s="116">
        <v>19</v>
      </c>
      <c r="BQ51" s="116">
        <v>2</v>
      </c>
      <c r="BR51" s="116">
        <v>0</v>
      </c>
      <c r="BS51" s="116">
        <v>2</v>
      </c>
      <c r="BT51" s="116">
        <v>9.52</v>
      </c>
      <c r="BU51" s="116">
        <v>2</v>
      </c>
      <c r="BV51" s="116">
        <v>100</v>
      </c>
      <c r="BW51" s="116">
        <v>2</v>
      </c>
      <c r="BX51" s="116">
        <v>0</v>
      </c>
      <c r="BY51" s="116">
        <v>0</v>
      </c>
      <c r="BZ51" s="116">
        <v>0</v>
      </c>
      <c r="CA51" s="116">
        <v>0</v>
      </c>
      <c r="CB51" s="116">
        <v>0</v>
      </c>
      <c r="CC51" s="116">
        <v>0</v>
      </c>
      <c r="CD51" s="116">
        <v>0</v>
      </c>
      <c r="CE51" s="116">
        <v>0</v>
      </c>
      <c r="CF51" s="116">
        <v>21</v>
      </c>
      <c r="CG51" s="116">
        <v>100</v>
      </c>
      <c r="CH51" s="125">
        <v>20</v>
      </c>
      <c r="CI51" s="125">
        <v>20</v>
      </c>
      <c r="CJ51" s="125">
        <v>100</v>
      </c>
      <c r="CK51" s="125">
        <v>19</v>
      </c>
      <c r="CL51" s="125">
        <v>1</v>
      </c>
      <c r="CM51" s="125">
        <v>0</v>
      </c>
      <c r="CN51" s="125">
        <v>1</v>
      </c>
      <c r="CO51" s="125">
        <v>5</v>
      </c>
      <c r="CP51" s="125">
        <v>1</v>
      </c>
      <c r="CQ51" s="125">
        <v>100</v>
      </c>
      <c r="CR51" s="125">
        <v>1</v>
      </c>
      <c r="CS51" s="125">
        <v>0</v>
      </c>
      <c r="CT51" s="125">
        <v>0</v>
      </c>
      <c r="CU51" s="125">
        <v>0</v>
      </c>
      <c r="CV51" s="125">
        <v>0</v>
      </c>
      <c r="CW51" s="125">
        <v>0</v>
      </c>
      <c r="CX51" s="125">
        <v>0</v>
      </c>
      <c r="CY51" s="125">
        <v>0</v>
      </c>
      <c r="CZ51" s="125">
        <v>0</v>
      </c>
      <c r="DA51" s="125">
        <v>20</v>
      </c>
      <c r="DB51" s="125">
        <v>100</v>
      </c>
      <c r="DC51" s="134">
        <v>27</v>
      </c>
      <c r="DD51" s="134">
        <v>26</v>
      </c>
      <c r="DE51" s="134">
        <v>96.3</v>
      </c>
      <c r="DF51" s="134">
        <v>17</v>
      </c>
      <c r="DG51" s="134">
        <v>9</v>
      </c>
      <c r="DH51" s="134">
        <v>0</v>
      </c>
      <c r="DI51" s="134">
        <v>9</v>
      </c>
      <c r="DJ51" s="134">
        <v>34.619999999999997</v>
      </c>
      <c r="DK51" s="134">
        <v>9</v>
      </c>
      <c r="DL51" s="134">
        <v>100</v>
      </c>
      <c r="DM51" s="134">
        <v>9</v>
      </c>
      <c r="DN51" s="134">
        <v>0</v>
      </c>
      <c r="DO51" s="134">
        <v>0</v>
      </c>
      <c r="DP51" s="134">
        <v>0</v>
      </c>
      <c r="DQ51" s="134">
        <v>0</v>
      </c>
      <c r="DR51" s="134">
        <v>0</v>
      </c>
      <c r="DS51" s="134">
        <v>0</v>
      </c>
      <c r="DT51" s="134">
        <v>0</v>
      </c>
      <c r="DU51" s="134">
        <v>0</v>
      </c>
      <c r="DV51" s="134">
        <v>26</v>
      </c>
      <c r="DW51" s="134">
        <v>100</v>
      </c>
      <c r="DX51" s="143">
        <v>21</v>
      </c>
      <c r="DY51" s="143">
        <v>21</v>
      </c>
      <c r="DZ51" s="143">
        <v>100</v>
      </c>
      <c r="EA51" s="143">
        <v>14</v>
      </c>
      <c r="EB51" s="143">
        <v>7</v>
      </c>
      <c r="EC51" s="143">
        <v>0</v>
      </c>
      <c r="ED51" s="143">
        <v>7</v>
      </c>
      <c r="EE51" s="143">
        <v>33.33</v>
      </c>
      <c r="EF51" s="143">
        <v>0</v>
      </c>
      <c r="EG51" s="143">
        <v>0</v>
      </c>
      <c r="EH51" s="143">
        <v>0</v>
      </c>
      <c r="EI51" s="143">
        <v>0</v>
      </c>
      <c r="EJ51" s="143">
        <v>0</v>
      </c>
      <c r="EK51" s="143">
        <v>0</v>
      </c>
      <c r="EL51" s="143">
        <v>0</v>
      </c>
      <c r="EM51" s="143">
        <v>0</v>
      </c>
      <c r="EN51" s="143">
        <v>0</v>
      </c>
      <c r="EO51" s="143">
        <v>5</v>
      </c>
      <c r="EP51" s="143">
        <v>2</v>
      </c>
      <c r="EQ51" s="143">
        <v>14</v>
      </c>
      <c r="ER51" s="143">
        <v>66.67</v>
      </c>
      <c r="ES51" s="151">
        <v>16</v>
      </c>
      <c r="ET51" s="151">
        <v>0</v>
      </c>
      <c r="EU51" s="151">
        <v>0</v>
      </c>
      <c r="EV51" s="151">
        <v>0</v>
      </c>
      <c r="EW51" s="151">
        <v>0</v>
      </c>
      <c r="EX51" s="151">
        <v>0</v>
      </c>
      <c r="EY51" s="151">
        <v>0</v>
      </c>
      <c r="EZ51" s="151">
        <v>0</v>
      </c>
      <c r="FA51" s="151">
        <v>0</v>
      </c>
      <c r="FB51" s="151">
        <v>0</v>
      </c>
      <c r="FC51" s="151">
        <v>0</v>
      </c>
      <c r="FD51" s="151">
        <v>0</v>
      </c>
      <c r="FE51" s="151">
        <v>0</v>
      </c>
      <c r="FF51" s="151">
        <v>0</v>
      </c>
      <c r="FG51" s="151">
        <v>0</v>
      </c>
      <c r="FH51" s="151">
        <v>0</v>
      </c>
      <c r="FI51" s="151">
        <v>0</v>
      </c>
      <c r="FJ51" s="151">
        <v>0</v>
      </c>
      <c r="FK51" s="151">
        <v>0</v>
      </c>
      <c r="FL51" s="151">
        <v>0</v>
      </c>
      <c r="FM51" s="151">
        <v>0</v>
      </c>
      <c r="FN51" s="53">
        <f t="shared" si="1"/>
        <v>146</v>
      </c>
      <c r="FO51" s="53">
        <f t="shared" si="2"/>
        <v>145</v>
      </c>
      <c r="FP51" s="40">
        <f t="shared" si="3"/>
        <v>99.31506849315069</v>
      </c>
      <c r="FQ51" s="53">
        <f t="shared" si="4"/>
        <v>120</v>
      </c>
      <c r="FR51" s="53">
        <f t="shared" si="5"/>
        <v>25</v>
      </c>
      <c r="FS51" s="53">
        <f t="shared" si="6"/>
        <v>0</v>
      </c>
      <c r="FT51" s="53">
        <f t="shared" si="7"/>
        <v>25</v>
      </c>
      <c r="FU51" s="40">
        <f t="shared" si="8"/>
        <v>17.241379310344829</v>
      </c>
      <c r="FV51" s="53">
        <f t="shared" si="9"/>
        <v>18</v>
      </c>
      <c r="FW51" s="40">
        <f t="shared" si="10"/>
        <v>72</v>
      </c>
      <c r="FX51" s="53">
        <f t="shared" si="11"/>
        <v>18</v>
      </c>
      <c r="FY51" s="53">
        <f t="shared" si="12"/>
        <v>0</v>
      </c>
      <c r="FZ51" s="53">
        <f t="shared" si="13"/>
        <v>0</v>
      </c>
      <c r="GA51" s="53">
        <f t="shared" si="14"/>
        <v>0</v>
      </c>
      <c r="GB51" s="53">
        <f t="shared" si="15"/>
        <v>0</v>
      </c>
      <c r="GC51" s="53">
        <f t="shared" si="16"/>
        <v>0</v>
      </c>
      <c r="GD51" s="53">
        <f t="shared" si="17"/>
        <v>0</v>
      </c>
      <c r="GE51" s="53">
        <f t="shared" si="18"/>
        <v>5</v>
      </c>
      <c r="GF51" s="53">
        <f t="shared" si="19"/>
        <v>2</v>
      </c>
      <c r="GG51" s="53">
        <f t="shared" si="20"/>
        <v>138</v>
      </c>
      <c r="GH51" s="40">
        <f t="shared" si="21"/>
        <v>95.172413793103445</v>
      </c>
    </row>
    <row r="52" spans="1:190">
      <c r="A52" s="34" t="s">
        <v>202</v>
      </c>
      <c r="B52" s="89">
        <v>3</v>
      </c>
      <c r="C52" s="89">
        <v>3</v>
      </c>
      <c r="D52" s="89">
        <v>100</v>
      </c>
      <c r="E52" s="89">
        <v>2</v>
      </c>
      <c r="F52" s="89">
        <v>1</v>
      </c>
      <c r="G52" s="89">
        <v>0</v>
      </c>
      <c r="H52" s="89">
        <v>1</v>
      </c>
      <c r="I52" s="89">
        <v>33.33</v>
      </c>
      <c r="J52" s="89">
        <v>1</v>
      </c>
      <c r="K52" s="89">
        <v>100</v>
      </c>
      <c r="L52" s="89">
        <v>1</v>
      </c>
      <c r="M52" s="89">
        <v>0</v>
      </c>
      <c r="N52" s="89">
        <v>0</v>
      </c>
      <c r="O52" s="89">
        <v>0</v>
      </c>
      <c r="P52" s="89">
        <v>0</v>
      </c>
      <c r="Q52" s="89">
        <v>0</v>
      </c>
      <c r="R52" s="89">
        <v>0</v>
      </c>
      <c r="S52" s="89">
        <v>0</v>
      </c>
      <c r="T52" s="89">
        <v>0</v>
      </c>
      <c r="U52" s="89">
        <v>3</v>
      </c>
      <c r="V52" s="89">
        <v>100</v>
      </c>
      <c r="W52" s="98">
        <v>4</v>
      </c>
      <c r="X52" s="98">
        <v>4</v>
      </c>
      <c r="Y52" s="98">
        <v>100</v>
      </c>
      <c r="Z52" s="98">
        <v>4</v>
      </c>
      <c r="AA52" s="98">
        <v>0</v>
      </c>
      <c r="AB52" s="98">
        <v>0</v>
      </c>
      <c r="AC52" s="98">
        <v>0</v>
      </c>
      <c r="AD52" s="98">
        <v>0</v>
      </c>
      <c r="AE52" s="98">
        <v>0</v>
      </c>
      <c r="AF52" s="98">
        <v>0</v>
      </c>
      <c r="AG52" s="98">
        <v>0</v>
      </c>
      <c r="AH52" s="98">
        <v>0</v>
      </c>
      <c r="AI52" s="98">
        <v>0</v>
      </c>
      <c r="AJ52" s="98">
        <v>0</v>
      </c>
      <c r="AK52" s="98">
        <v>0</v>
      </c>
      <c r="AL52" s="98">
        <v>0</v>
      </c>
      <c r="AM52" s="98">
        <v>0</v>
      </c>
      <c r="AN52" s="98">
        <v>0</v>
      </c>
      <c r="AO52" s="98">
        <v>0</v>
      </c>
      <c r="AP52" s="98">
        <v>4</v>
      </c>
      <c r="AQ52" s="98">
        <v>100</v>
      </c>
      <c r="AR52" s="107">
        <v>2</v>
      </c>
      <c r="AS52" s="107">
        <v>2</v>
      </c>
      <c r="AT52" s="107">
        <v>100</v>
      </c>
      <c r="AU52" s="107">
        <v>2</v>
      </c>
      <c r="AV52" s="107">
        <v>0</v>
      </c>
      <c r="AW52" s="107">
        <v>0</v>
      </c>
      <c r="AX52" s="107">
        <v>0</v>
      </c>
      <c r="AY52" s="107">
        <v>0</v>
      </c>
      <c r="AZ52" s="107">
        <v>0</v>
      </c>
      <c r="BA52" s="107">
        <v>0</v>
      </c>
      <c r="BB52" s="107">
        <v>0</v>
      </c>
      <c r="BC52" s="107">
        <v>0</v>
      </c>
      <c r="BD52" s="107">
        <v>0</v>
      </c>
      <c r="BE52" s="107">
        <v>0</v>
      </c>
      <c r="BF52" s="107">
        <v>0</v>
      </c>
      <c r="BG52" s="107">
        <v>0</v>
      </c>
      <c r="BH52" s="107">
        <v>0</v>
      </c>
      <c r="BI52" s="107">
        <v>0</v>
      </c>
      <c r="BJ52" s="107">
        <v>0</v>
      </c>
      <c r="BK52" s="107">
        <v>2</v>
      </c>
      <c r="BL52" s="107">
        <v>100</v>
      </c>
      <c r="BM52" s="116">
        <v>7</v>
      </c>
      <c r="BN52" s="116">
        <v>7</v>
      </c>
      <c r="BO52" s="116">
        <v>100</v>
      </c>
      <c r="BP52" s="116">
        <v>7</v>
      </c>
      <c r="BQ52" s="116">
        <v>0</v>
      </c>
      <c r="BR52" s="116">
        <v>0</v>
      </c>
      <c r="BS52" s="116">
        <v>0</v>
      </c>
      <c r="BT52" s="116">
        <v>0</v>
      </c>
      <c r="BU52" s="116">
        <v>0</v>
      </c>
      <c r="BV52" s="116">
        <v>0</v>
      </c>
      <c r="BW52" s="116">
        <v>0</v>
      </c>
      <c r="BX52" s="116">
        <v>0</v>
      </c>
      <c r="BY52" s="116">
        <v>0</v>
      </c>
      <c r="BZ52" s="116">
        <v>0</v>
      </c>
      <c r="CA52" s="116">
        <v>0</v>
      </c>
      <c r="CB52" s="116">
        <v>0</v>
      </c>
      <c r="CC52" s="116">
        <v>0</v>
      </c>
      <c r="CD52" s="116">
        <v>0</v>
      </c>
      <c r="CE52" s="116">
        <v>0</v>
      </c>
      <c r="CF52" s="116">
        <v>7</v>
      </c>
      <c r="CG52" s="116">
        <v>100</v>
      </c>
      <c r="CH52" s="125">
        <v>6</v>
      </c>
      <c r="CI52" s="125">
        <v>6</v>
      </c>
      <c r="CJ52" s="125">
        <v>100</v>
      </c>
      <c r="CK52" s="125">
        <v>6</v>
      </c>
      <c r="CL52" s="125">
        <v>0</v>
      </c>
      <c r="CM52" s="125">
        <v>0</v>
      </c>
      <c r="CN52" s="125">
        <v>0</v>
      </c>
      <c r="CO52" s="125">
        <v>0</v>
      </c>
      <c r="CP52" s="125">
        <v>0</v>
      </c>
      <c r="CQ52" s="125">
        <v>0</v>
      </c>
      <c r="CR52" s="125">
        <v>0</v>
      </c>
      <c r="CS52" s="125">
        <v>0</v>
      </c>
      <c r="CT52" s="125">
        <v>0</v>
      </c>
      <c r="CU52" s="125">
        <v>0</v>
      </c>
      <c r="CV52" s="125">
        <v>0</v>
      </c>
      <c r="CW52" s="125">
        <v>0</v>
      </c>
      <c r="CX52" s="125">
        <v>0</v>
      </c>
      <c r="CY52" s="125">
        <v>0</v>
      </c>
      <c r="CZ52" s="125">
        <v>0</v>
      </c>
      <c r="DA52" s="125">
        <v>6</v>
      </c>
      <c r="DB52" s="125">
        <v>100</v>
      </c>
      <c r="DC52" s="134">
        <v>4</v>
      </c>
      <c r="DD52" s="134">
        <v>4</v>
      </c>
      <c r="DE52" s="134">
        <v>100</v>
      </c>
      <c r="DF52" s="134">
        <v>2</v>
      </c>
      <c r="DG52" s="134">
        <v>2</v>
      </c>
      <c r="DH52" s="134">
        <v>0</v>
      </c>
      <c r="DI52" s="134">
        <v>2</v>
      </c>
      <c r="DJ52" s="134">
        <v>50</v>
      </c>
      <c r="DK52" s="134">
        <v>2</v>
      </c>
      <c r="DL52" s="134">
        <v>100</v>
      </c>
      <c r="DM52" s="134">
        <v>2</v>
      </c>
      <c r="DN52" s="134">
        <v>0</v>
      </c>
      <c r="DO52" s="134">
        <v>0</v>
      </c>
      <c r="DP52" s="134">
        <v>0</v>
      </c>
      <c r="DQ52" s="134">
        <v>0</v>
      </c>
      <c r="DR52" s="134">
        <v>0</v>
      </c>
      <c r="DS52" s="134">
        <v>0</v>
      </c>
      <c r="DT52" s="134">
        <v>0</v>
      </c>
      <c r="DU52" s="134">
        <v>0</v>
      </c>
      <c r="DV52" s="134">
        <v>4</v>
      </c>
      <c r="DW52" s="134">
        <v>100</v>
      </c>
      <c r="DX52" s="143">
        <v>3</v>
      </c>
      <c r="DY52" s="143">
        <v>3</v>
      </c>
      <c r="DZ52" s="143">
        <v>100</v>
      </c>
      <c r="EA52" s="143">
        <v>3</v>
      </c>
      <c r="EB52" s="143">
        <v>0</v>
      </c>
      <c r="EC52" s="143">
        <v>0</v>
      </c>
      <c r="ED52" s="143">
        <v>0</v>
      </c>
      <c r="EE52" s="143">
        <v>0</v>
      </c>
      <c r="EF52" s="143">
        <v>0</v>
      </c>
      <c r="EG52" s="143">
        <v>0</v>
      </c>
      <c r="EH52" s="143">
        <v>0</v>
      </c>
      <c r="EI52" s="143">
        <v>0</v>
      </c>
      <c r="EJ52" s="143">
        <v>0</v>
      </c>
      <c r="EK52" s="143">
        <v>0</v>
      </c>
      <c r="EL52" s="143">
        <v>0</v>
      </c>
      <c r="EM52" s="143">
        <v>0</v>
      </c>
      <c r="EN52" s="143">
        <v>0</v>
      </c>
      <c r="EO52" s="143">
        <v>0</v>
      </c>
      <c r="EP52" s="143">
        <v>0</v>
      </c>
      <c r="EQ52" s="143">
        <v>3</v>
      </c>
      <c r="ER52" s="143">
        <v>100</v>
      </c>
      <c r="ES52" s="151">
        <v>3</v>
      </c>
      <c r="ET52" s="151">
        <v>0</v>
      </c>
      <c r="EU52" s="151">
        <v>0</v>
      </c>
      <c r="EV52" s="151">
        <v>0</v>
      </c>
      <c r="EW52" s="151">
        <v>0</v>
      </c>
      <c r="EX52" s="151">
        <v>0</v>
      </c>
      <c r="EY52" s="151">
        <v>0</v>
      </c>
      <c r="EZ52" s="151">
        <v>0</v>
      </c>
      <c r="FA52" s="151">
        <v>0</v>
      </c>
      <c r="FB52" s="151">
        <v>0</v>
      </c>
      <c r="FC52" s="151">
        <v>0</v>
      </c>
      <c r="FD52" s="151">
        <v>0</v>
      </c>
      <c r="FE52" s="151">
        <v>0</v>
      </c>
      <c r="FF52" s="151">
        <v>0</v>
      </c>
      <c r="FG52" s="151">
        <v>0</v>
      </c>
      <c r="FH52" s="151">
        <v>0</v>
      </c>
      <c r="FI52" s="151">
        <v>0</v>
      </c>
      <c r="FJ52" s="151">
        <v>0</v>
      </c>
      <c r="FK52" s="151">
        <v>0</v>
      </c>
      <c r="FL52" s="151">
        <v>0</v>
      </c>
      <c r="FM52" s="151">
        <v>0</v>
      </c>
      <c r="FN52" s="53">
        <f t="shared" si="1"/>
        <v>29</v>
      </c>
      <c r="FO52" s="53">
        <f t="shared" si="2"/>
        <v>29</v>
      </c>
      <c r="FP52" s="40">
        <f t="shared" si="3"/>
        <v>100</v>
      </c>
      <c r="FQ52" s="53">
        <f t="shared" si="4"/>
        <v>26</v>
      </c>
      <c r="FR52" s="53">
        <f t="shared" si="5"/>
        <v>3</v>
      </c>
      <c r="FS52" s="53">
        <f t="shared" si="6"/>
        <v>0</v>
      </c>
      <c r="FT52" s="53">
        <f t="shared" si="7"/>
        <v>3</v>
      </c>
      <c r="FU52" s="40">
        <f t="shared" si="8"/>
        <v>10.344827586206897</v>
      </c>
      <c r="FV52" s="53">
        <f t="shared" si="9"/>
        <v>3</v>
      </c>
      <c r="FW52" s="40">
        <f t="shared" si="10"/>
        <v>100</v>
      </c>
      <c r="FX52" s="53">
        <f t="shared" si="11"/>
        <v>3</v>
      </c>
      <c r="FY52" s="53">
        <f t="shared" si="12"/>
        <v>0</v>
      </c>
      <c r="FZ52" s="53">
        <f t="shared" si="13"/>
        <v>0</v>
      </c>
      <c r="GA52" s="53">
        <f t="shared" si="14"/>
        <v>0</v>
      </c>
      <c r="GB52" s="53">
        <f t="shared" si="15"/>
        <v>0</v>
      </c>
      <c r="GC52" s="53">
        <f t="shared" si="16"/>
        <v>0</v>
      </c>
      <c r="GD52" s="53">
        <f t="shared" si="17"/>
        <v>0</v>
      </c>
      <c r="GE52" s="53">
        <f t="shared" si="18"/>
        <v>0</v>
      </c>
      <c r="GF52" s="53">
        <f t="shared" si="19"/>
        <v>0</v>
      </c>
      <c r="GG52" s="53">
        <f t="shared" si="20"/>
        <v>29</v>
      </c>
      <c r="GH52" s="40">
        <f t="shared" si="21"/>
        <v>100</v>
      </c>
    </row>
    <row r="53" spans="1:190">
      <c r="A53" s="34" t="s">
        <v>203</v>
      </c>
      <c r="B53" s="89">
        <v>5</v>
      </c>
      <c r="C53" s="89">
        <v>5</v>
      </c>
      <c r="D53" s="89">
        <v>100</v>
      </c>
      <c r="E53" s="89">
        <v>5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89">
        <v>0</v>
      </c>
      <c r="P53" s="89">
        <v>0</v>
      </c>
      <c r="Q53" s="89">
        <v>0</v>
      </c>
      <c r="R53" s="89">
        <v>0</v>
      </c>
      <c r="S53" s="89">
        <v>0</v>
      </c>
      <c r="T53" s="89">
        <v>0</v>
      </c>
      <c r="U53" s="89">
        <v>5</v>
      </c>
      <c r="V53" s="89">
        <v>100</v>
      </c>
      <c r="W53" s="98">
        <v>3</v>
      </c>
      <c r="X53" s="98">
        <v>3</v>
      </c>
      <c r="Y53" s="98">
        <v>100</v>
      </c>
      <c r="Z53" s="98">
        <v>3</v>
      </c>
      <c r="AA53" s="98">
        <v>0</v>
      </c>
      <c r="AB53" s="98">
        <v>0</v>
      </c>
      <c r="AC53" s="98">
        <v>0</v>
      </c>
      <c r="AD53" s="98">
        <v>0</v>
      </c>
      <c r="AE53" s="98">
        <v>0</v>
      </c>
      <c r="AF53" s="98">
        <v>0</v>
      </c>
      <c r="AG53" s="98">
        <v>0</v>
      </c>
      <c r="AH53" s="98">
        <v>0</v>
      </c>
      <c r="AI53" s="98">
        <v>0</v>
      </c>
      <c r="AJ53" s="98">
        <v>0</v>
      </c>
      <c r="AK53" s="98">
        <v>0</v>
      </c>
      <c r="AL53" s="98">
        <v>0</v>
      </c>
      <c r="AM53" s="98">
        <v>0</v>
      </c>
      <c r="AN53" s="98">
        <v>0</v>
      </c>
      <c r="AO53" s="98">
        <v>0</v>
      </c>
      <c r="AP53" s="98">
        <v>3</v>
      </c>
      <c r="AQ53" s="98">
        <v>100</v>
      </c>
      <c r="AR53" s="107">
        <v>5</v>
      </c>
      <c r="AS53" s="107">
        <v>5</v>
      </c>
      <c r="AT53" s="107">
        <v>100</v>
      </c>
      <c r="AU53" s="107">
        <v>5</v>
      </c>
      <c r="AV53" s="107">
        <v>0</v>
      </c>
      <c r="AW53" s="107">
        <v>0</v>
      </c>
      <c r="AX53" s="107">
        <v>0</v>
      </c>
      <c r="AY53" s="107">
        <v>0</v>
      </c>
      <c r="AZ53" s="107">
        <v>0</v>
      </c>
      <c r="BA53" s="107">
        <v>0</v>
      </c>
      <c r="BB53" s="107">
        <v>0</v>
      </c>
      <c r="BC53" s="107">
        <v>0</v>
      </c>
      <c r="BD53" s="107">
        <v>0</v>
      </c>
      <c r="BE53" s="107">
        <v>0</v>
      </c>
      <c r="BF53" s="107">
        <v>0</v>
      </c>
      <c r="BG53" s="107">
        <v>0</v>
      </c>
      <c r="BH53" s="107">
        <v>0</v>
      </c>
      <c r="BI53" s="107">
        <v>0</v>
      </c>
      <c r="BJ53" s="107">
        <v>0</v>
      </c>
      <c r="BK53" s="107">
        <v>5</v>
      </c>
      <c r="BL53" s="107">
        <v>100</v>
      </c>
      <c r="BM53" s="116">
        <v>3</v>
      </c>
      <c r="BN53" s="116">
        <v>3</v>
      </c>
      <c r="BO53" s="116">
        <v>100</v>
      </c>
      <c r="BP53" s="116">
        <v>2</v>
      </c>
      <c r="BQ53" s="116">
        <v>1</v>
      </c>
      <c r="BR53" s="116">
        <v>0</v>
      </c>
      <c r="BS53" s="116">
        <v>1</v>
      </c>
      <c r="BT53" s="116">
        <v>33.33</v>
      </c>
      <c r="BU53" s="116">
        <v>1</v>
      </c>
      <c r="BV53" s="116">
        <v>100</v>
      </c>
      <c r="BW53" s="116">
        <v>1</v>
      </c>
      <c r="BX53" s="116">
        <v>0</v>
      </c>
      <c r="BY53" s="116">
        <v>0</v>
      </c>
      <c r="BZ53" s="116">
        <v>0</v>
      </c>
      <c r="CA53" s="116">
        <v>0</v>
      </c>
      <c r="CB53" s="116">
        <v>0</v>
      </c>
      <c r="CC53" s="116">
        <v>0</v>
      </c>
      <c r="CD53" s="116">
        <v>0</v>
      </c>
      <c r="CE53" s="116">
        <v>0</v>
      </c>
      <c r="CF53" s="116">
        <v>3</v>
      </c>
      <c r="CG53" s="116">
        <v>100</v>
      </c>
      <c r="CH53" s="125">
        <v>2</v>
      </c>
      <c r="CI53" s="125">
        <v>2</v>
      </c>
      <c r="CJ53" s="125">
        <v>100</v>
      </c>
      <c r="CK53" s="125">
        <v>1</v>
      </c>
      <c r="CL53" s="125">
        <v>1</v>
      </c>
      <c r="CM53" s="125">
        <v>0</v>
      </c>
      <c r="CN53" s="125">
        <v>1</v>
      </c>
      <c r="CO53" s="125">
        <v>50</v>
      </c>
      <c r="CP53" s="125">
        <v>0</v>
      </c>
      <c r="CQ53" s="125">
        <v>0</v>
      </c>
      <c r="CR53" s="125">
        <v>0</v>
      </c>
      <c r="CS53" s="125">
        <v>0</v>
      </c>
      <c r="CT53" s="125">
        <v>0</v>
      </c>
      <c r="CU53" s="125">
        <v>0</v>
      </c>
      <c r="CV53" s="125">
        <v>0</v>
      </c>
      <c r="CW53" s="125">
        <v>0</v>
      </c>
      <c r="CX53" s="125">
        <v>0</v>
      </c>
      <c r="CY53" s="125">
        <v>0</v>
      </c>
      <c r="CZ53" s="125">
        <v>1</v>
      </c>
      <c r="DA53" s="125">
        <v>1</v>
      </c>
      <c r="DB53" s="125">
        <v>50</v>
      </c>
      <c r="DC53" s="134">
        <v>4</v>
      </c>
      <c r="DD53" s="134">
        <v>4</v>
      </c>
      <c r="DE53" s="134">
        <v>100</v>
      </c>
      <c r="DF53" s="134">
        <v>3</v>
      </c>
      <c r="DG53" s="134">
        <v>1</v>
      </c>
      <c r="DH53" s="134">
        <v>0</v>
      </c>
      <c r="DI53" s="134">
        <v>1</v>
      </c>
      <c r="DJ53" s="134">
        <v>25</v>
      </c>
      <c r="DK53" s="134">
        <v>0</v>
      </c>
      <c r="DL53" s="134">
        <v>0</v>
      </c>
      <c r="DM53" s="134">
        <v>0</v>
      </c>
      <c r="DN53" s="134">
        <v>0</v>
      </c>
      <c r="DO53" s="134">
        <v>0</v>
      </c>
      <c r="DP53" s="134">
        <v>0</v>
      </c>
      <c r="DQ53" s="134">
        <v>0</v>
      </c>
      <c r="DR53" s="134">
        <v>0</v>
      </c>
      <c r="DS53" s="134">
        <v>0</v>
      </c>
      <c r="DT53" s="134">
        <v>0</v>
      </c>
      <c r="DU53" s="134">
        <v>1</v>
      </c>
      <c r="DV53" s="134">
        <v>3</v>
      </c>
      <c r="DW53" s="134">
        <v>75</v>
      </c>
      <c r="DX53" s="143">
        <v>2</v>
      </c>
      <c r="DY53" s="143">
        <v>2</v>
      </c>
      <c r="DZ53" s="143">
        <v>100</v>
      </c>
      <c r="EA53" s="143">
        <v>2</v>
      </c>
      <c r="EB53" s="143">
        <v>0</v>
      </c>
      <c r="EC53" s="143">
        <v>0</v>
      </c>
      <c r="ED53" s="143">
        <v>0</v>
      </c>
      <c r="EE53" s="143">
        <v>0</v>
      </c>
      <c r="EF53" s="143">
        <v>0</v>
      </c>
      <c r="EG53" s="143">
        <v>0</v>
      </c>
      <c r="EH53" s="143">
        <v>0</v>
      </c>
      <c r="EI53" s="143">
        <v>0</v>
      </c>
      <c r="EJ53" s="143">
        <v>0</v>
      </c>
      <c r="EK53" s="143">
        <v>0</v>
      </c>
      <c r="EL53" s="143">
        <v>0</v>
      </c>
      <c r="EM53" s="143">
        <v>0</v>
      </c>
      <c r="EN53" s="143">
        <v>0</v>
      </c>
      <c r="EO53" s="143">
        <v>0</v>
      </c>
      <c r="EP53" s="143">
        <v>0</v>
      </c>
      <c r="EQ53" s="143">
        <v>2</v>
      </c>
      <c r="ER53" s="143">
        <v>100</v>
      </c>
      <c r="ES53" s="151">
        <v>5</v>
      </c>
      <c r="ET53" s="151">
        <v>0</v>
      </c>
      <c r="EU53" s="151">
        <v>0</v>
      </c>
      <c r="EV53" s="151">
        <v>0</v>
      </c>
      <c r="EW53" s="151">
        <v>0</v>
      </c>
      <c r="EX53" s="151">
        <v>0</v>
      </c>
      <c r="EY53" s="151">
        <v>0</v>
      </c>
      <c r="EZ53" s="151">
        <v>0</v>
      </c>
      <c r="FA53" s="151">
        <v>0</v>
      </c>
      <c r="FB53" s="151">
        <v>0</v>
      </c>
      <c r="FC53" s="151">
        <v>0</v>
      </c>
      <c r="FD53" s="151">
        <v>0</v>
      </c>
      <c r="FE53" s="151">
        <v>0</v>
      </c>
      <c r="FF53" s="151">
        <v>0</v>
      </c>
      <c r="FG53" s="151">
        <v>0</v>
      </c>
      <c r="FH53" s="151">
        <v>0</v>
      </c>
      <c r="FI53" s="151">
        <v>0</v>
      </c>
      <c r="FJ53" s="151">
        <v>0</v>
      </c>
      <c r="FK53" s="151">
        <v>0</v>
      </c>
      <c r="FL53" s="151">
        <v>0</v>
      </c>
      <c r="FM53" s="151">
        <v>0</v>
      </c>
      <c r="FN53" s="53">
        <f t="shared" si="1"/>
        <v>24</v>
      </c>
      <c r="FO53" s="53">
        <f t="shared" si="2"/>
        <v>24</v>
      </c>
      <c r="FP53" s="40">
        <f t="shared" si="3"/>
        <v>100</v>
      </c>
      <c r="FQ53" s="53">
        <f t="shared" si="4"/>
        <v>21</v>
      </c>
      <c r="FR53" s="53">
        <f t="shared" si="5"/>
        <v>3</v>
      </c>
      <c r="FS53" s="53">
        <f t="shared" si="6"/>
        <v>0</v>
      </c>
      <c r="FT53" s="53">
        <f t="shared" si="7"/>
        <v>3</v>
      </c>
      <c r="FU53" s="40">
        <f t="shared" si="8"/>
        <v>12.5</v>
      </c>
      <c r="FV53" s="53">
        <f t="shared" si="9"/>
        <v>1</v>
      </c>
      <c r="FW53" s="40">
        <f t="shared" si="10"/>
        <v>33.333333333333336</v>
      </c>
      <c r="FX53" s="53">
        <f t="shared" si="11"/>
        <v>1</v>
      </c>
      <c r="FY53" s="53">
        <f t="shared" si="12"/>
        <v>0</v>
      </c>
      <c r="FZ53" s="53">
        <f t="shared" si="13"/>
        <v>0</v>
      </c>
      <c r="GA53" s="53">
        <f t="shared" si="14"/>
        <v>0</v>
      </c>
      <c r="GB53" s="53">
        <f t="shared" si="15"/>
        <v>0</v>
      </c>
      <c r="GC53" s="53">
        <f t="shared" si="16"/>
        <v>0</v>
      </c>
      <c r="GD53" s="53">
        <f t="shared" si="17"/>
        <v>0</v>
      </c>
      <c r="GE53" s="53">
        <f t="shared" si="18"/>
        <v>0</v>
      </c>
      <c r="GF53" s="53">
        <f t="shared" si="19"/>
        <v>2</v>
      </c>
      <c r="GG53" s="53">
        <f t="shared" si="20"/>
        <v>22</v>
      </c>
      <c r="GH53" s="40">
        <f t="shared" si="21"/>
        <v>91.666666666666671</v>
      </c>
    </row>
    <row r="54" spans="1:190">
      <c r="A54" s="34" t="s">
        <v>204</v>
      </c>
      <c r="B54" s="89">
        <v>20</v>
      </c>
      <c r="C54" s="89">
        <v>17</v>
      </c>
      <c r="D54" s="89">
        <v>85</v>
      </c>
      <c r="E54" s="89">
        <v>9</v>
      </c>
      <c r="F54" s="89">
        <v>8</v>
      </c>
      <c r="G54" s="89">
        <v>0</v>
      </c>
      <c r="H54" s="89">
        <v>8</v>
      </c>
      <c r="I54" s="89">
        <v>47.06</v>
      </c>
      <c r="J54" s="89">
        <v>7</v>
      </c>
      <c r="K54" s="89">
        <v>87.5</v>
      </c>
      <c r="L54" s="89">
        <v>7</v>
      </c>
      <c r="M54" s="89">
        <v>0</v>
      </c>
      <c r="N54" s="89"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1</v>
      </c>
      <c r="U54" s="89">
        <v>16</v>
      </c>
      <c r="V54" s="89">
        <v>94.12</v>
      </c>
      <c r="W54" s="98">
        <v>15</v>
      </c>
      <c r="X54" s="98">
        <v>13</v>
      </c>
      <c r="Y54" s="98">
        <v>86.67</v>
      </c>
      <c r="Z54" s="98">
        <v>10</v>
      </c>
      <c r="AA54" s="98">
        <v>3</v>
      </c>
      <c r="AB54" s="98">
        <v>0</v>
      </c>
      <c r="AC54" s="98">
        <v>3</v>
      </c>
      <c r="AD54" s="98">
        <v>23.08</v>
      </c>
      <c r="AE54" s="98">
        <v>2</v>
      </c>
      <c r="AF54" s="98">
        <v>66.67</v>
      </c>
      <c r="AG54" s="98">
        <v>2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8">
        <v>0</v>
      </c>
      <c r="AN54" s="98">
        <v>0</v>
      </c>
      <c r="AO54" s="98">
        <v>1</v>
      </c>
      <c r="AP54" s="98">
        <v>12</v>
      </c>
      <c r="AQ54" s="98">
        <v>92.31</v>
      </c>
      <c r="AR54" s="107">
        <v>29</v>
      </c>
      <c r="AS54" s="107">
        <v>25</v>
      </c>
      <c r="AT54" s="107">
        <v>86.21</v>
      </c>
      <c r="AU54" s="107">
        <v>16</v>
      </c>
      <c r="AV54" s="107">
        <v>9</v>
      </c>
      <c r="AW54" s="107">
        <v>0</v>
      </c>
      <c r="AX54" s="107">
        <v>9</v>
      </c>
      <c r="AY54" s="107">
        <v>36</v>
      </c>
      <c r="AZ54" s="107">
        <v>9</v>
      </c>
      <c r="BA54" s="107">
        <v>100</v>
      </c>
      <c r="BB54" s="107">
        <v>9</v>
      </c>
      <c r="BC54" s="107">
        <v>0</v>
      </c>
      <c r="BD54" s="107">
        <v>0</v>
      </c>
      <c r="BE54" s="107">
        <v>0</v>
      </c>
      <c r="BF54" s="107">
        <v>0</v>
      </c>
      <c r="BG54" s="107">
        <v>0</v>
      </c>
      <c r="BH54" s="107">
        <v>0</v>
      </c>
      <c r="BI54" s="107">
        <v>0</v>
      </c>
      <c r="BJ54" s="107">
        <v>0</v>
      </c>
      <c r="BK54" s="107">
        <v>25</v>
      </c>
      <c r="BL54" s="107">
        <v>100</v>
      </c>
      <c r="BM54" s="116">
        <v>30</v>
      </c>
      <c r="BN54" s="116">
        <v>26</v>
      </c>
      <c r="BO54" s="116">
        <v>86.67</v>
      </c>
      <c r="BP54" s="116">
        <v>22</v>
      </c>
      <c r="BQ54" s="116">
        <v>4</v>
      </c>
      <c r="BR54" s="116">
        <v>0</v>
      </c>
      <c r="BS54" s="116">
        <v>4</v>
      </c>
      <c r="BT54" s="116">
        <v>15.38</v>
      </c>
      <c r="BU54" s="116">
        <v>3</v>
      </c>
      <c r="BV54" s="116">
        <v>75</v>
      </c>
      <c r="BW54" s="116">
        <v>3</v>
      </c>
      <c r="BX54" s="116">
        <v>0</v>
      </c>
      <c r="BY54" s="116">
        <v>0</v>
      </c>
      <c r="BZ54" s="116">
        <v>0</v>
      </c>
      <c r="CA54" s="116">
        <v>0</v>
      </c>
      <c r="CB54" s="116">
        <v>0</v>
      </c>
      <c r="CC54" s="116">
        <v>0</v>
      </c>
      <c r="CD54" s="116">
        <v>0</v>
      </c>
      <c r="CE54" s="116">
        <v>1</v>
      </c>
      <c r="CF54" s="116">
        <v>25</v>
      </c>
      <c r="CG54" s="116">
        <v>96.15</v>
      </c>
      <c r="CH54" s="125">
        <v>21</v>
      </c>
      <c r="CI54" s="125">
        <v>15</v>
      </c>
      <c r="CJ54" s="125">
        <v>71.430000000000007</v>
      </c>
      <c r="CK54" s="125">
        <v>10</v>
      </c>
      <c r="CL54" s="125">
        <v>5</v>
      </c>
      <c r="CM54" s="125">
        <v>0</v>
      </c>
      <c r="CN54" s="125">
        <v>5</v>
      </c>
      <c r="CO54" s="125">
        <v>33.33</v>
      </c>
      <c r="CP54" s="125">
        <v>5</v>
      </c>
      <c r="CQ54" s="125">
        <v>100</v>
      </c>
      <c r="CR54" s="125">
        <v>5</v>
      </c>
      <c r="CS54" s="125">
        <v>0</v>
      </c>
      <c r="CT54" s="125">
        <v>0</v>
      </c>
      <c r="CU54" s="125">
        <v>0</v>
      </c>
      <c r="CV54" s="125">
        <v>0</v>
      </c>
      <c r="CW54" s="125">
        <v>0</v>
      </c>
      <c r="CX54" s="125">
        <v>0</v>
      </c>
      <c r="CY54" s="125">
        <v>0</v>
      </c>
      <c r="CZ54" s="125">
        <v>0</v>
      </c>
      <c r="DA54" s="125">
        <v>15</v>
      </c>
      <c r="DB54" s="125">
        <v>100</v>
      </c>
      <c r="DC54" s="134">
        <v>29</v>
      </c>
      <c r="DD54" s="134">
        <v>26</v>
      </c>
      <c r="DE54" s="134">
        <v>89.66</v>
      </c>
      <c r="DF54" s="134">
        <v>15</v>
      </c>
      <c r="DG54" s="134">
        <v>11</v>
      </c>
      <c r="DH54" s="134">
        <v>0</v>
      </c>
      <c r="DI54" s="134">
        <v>11</v>
      </c>
      <c r="DJ54" s="134">
        <v>42.31</v>
      </c>
      <c r="DK54" s="134">
        <v>11</v>
      </c>
      <c r="DL54" s="134">
        <v>100</v>
      </c>
      <c r="DM54" s="134">
        <v>11</v>
      </c>
      <c r="DN54" s="134">
        <v>0</v>
      </c>
      <c r="DO54" s="134">
        <v>0</v>
      </c>
      <c r="DP54" s="134">
        <v>0</v>
      </c>
      <c r="DQ54" s="134">
        <v>0</v>
      </c>
      <c r="DR54" s="134">
        <v>0</v>
      </c>
      <c r="DS54" s="134">
        <v>0</v>
      </c>
      <c r="DT54" s="134">
        <v>0</v>
      </c>
      <c r="DU54" s="134">
        <v>0</v>
      </c>
      <c r="DV54" s="134">
        <v>26</v>
      </c>
      <c r="DW54" s="134">
        <v>100</v>
      </c>
      <c r="DX54" s="143">
        <v>25</v>
      </c>
      <c r="DY54" s="143">
        <v>16</v>
      </c>
      <c r="DZ54" s="143">
        <v>64</v>
      </c>
      <c r="EA54" s="143">
        <v>15</v>
      </c>
      <c r="EB54" s="143">
        <v>1</v>
      </c>
      <c r="EC54" s="143">
        <v>0</v>
      </c>
      <c r="ED54" s="143">
        <v>1</v>
      </c>
      <c r="EE54" s="143">
        <v>6.25</v>
      </c>
      <c r="EF54" s="143">
        <v>0</v>
      </c>
      <c r="EG54" s="143">
        <v>0</v>
      </c>
      <c r="EH54" s="143">
        <v>0</v>
      </c>
      <c r="EI54" s="143">
        <v>0</v>
      </c>
      <c r="EJ54" s="143">
        <v>0</v>
      </c>
      <c r="EK54" s="143">
        <v>0</v>
      </c>
      <c r="EL54" s="143">
        <v>0</v>
      </c>
      <c r="EM54" s="143">
        <v>0</v>
      </c>
      <c r="EN54" s="143">
        <v>0</v>
      </c>
      <c r="EO54" s="143">
        <v>1</v>
      </c>
      <c r="EP54" s="143">
        <v>0</v>
      </c>
      <c r="EQ54" s="143">
        <v>15</v>
      </c>
      <c r="ER54" s="143">
        <v>93.75</v>
      </c>
      <c r="ES54" s="151">
        <v>22</v>
      </c>
      <c r="ET54" s="151">
        <v>0</v>
      </c>
      <c r="EU54" s="151">
        <v>0</v>
      </c>
      <c r="EV54" s="151">
        <v>0</v>
      </c>
      <c r="EW54" s="151">
        <v>0</v>
      </c>
      <c r="EX54" s="151">
        <v>0</v>
      </c>
      <c r="EY54" s="151">
        <v>0</v>
      </c>
      <c r="EZ54" s="151">
        <v>0</v>
      </c>
      <c r="FA54" s="151">
        <v>0</v>
      </c>
      <c r="FB54" s="151">
        <v>0</v>
      </c>
      <c r="FC54" s="151">
        <v>0</v>
      </c>
      <c r="FD54" s="151">
        <v>0</v>
      </c>
      <c r="FE54" s="151">
        <v>0</v>
      </c>
      <c r="FF54" s="151">
        <v>0</v>
      </c>
      <c r="FG54" s="151">
        <v>0</v>
      </c>
      <c r="FH54" s="151">
        <v>0</v>
      </c>
      <c r="FI54" s="151">
        <v>0</v>
      </c>
      <c r="FJ54" s="151">
        <v>0</v>
      </c>
      <c r="FK54" s="151">
        <v>0</v>
      </c>
      <c r="FL54" s="151">
        <v>0</v>
      </c>
      <c r="FM54" s="151">
        <v>0</v>
      </c>
      <c r="FN54" s="53">
        <f t="shared" si="1"/>
        <v>169</v>
      </c>
      <c r="FO54" s="53">
        <f t="shared" si="2"/>
        <v>138</v>
      </c>
      <c r="FP54" s="40">
        <f t="shared" si="3"/>
        <v>81.65680473372781</v>
      </c>
      <c r="FQ54" s="53">
        <f t="shared" si="4"/>
        <v>97</v>
      </c>
      <c r="FR54" s="53">
        <f t="shared" si="5"/>
        <v>41</v>
      </c>
      <c r="FS54" s="53">
        <f t="shared" si="6"/>
        <v>0</v>
      </c>
      <c r="FT54" s="53">
        <f t="shared" si="7"/>
        <v>41</v>
      </c>
      <c r="FU54" s="40">
        <f t="shared" si="8"/>
        <v>29.710144927536231</v>
      </c>
      <c r="FV54" s="53">
        <f t="shared" si="9"/>
        <v>37</v>
      </c>
      <c r="FW54" s="40">
        <f t="shared" si="10"/>
        <v>90.243902439024396</v>
      </c>
      <c r="FX54" s="53">
        <f t="shared" si="11"/>
        <v>37</v>
      </c>
      <c r="FY54" s="53">
        <f t="shared" si="12"/>
        <v>0</v>
      </c>
      <c r="FZ54" s="53">
        <f t="shared" si="13"/>
        <v>0</v>
      </c>
      <c r="GA54" s="53">
        <f t="shared" si="14"/>
        <v>0</v>
      </c>
      <c r="GB54" s="53">
        <f t="shared" si="15"/>
        <v>0</v>
      </c>
      <c r="GC54" s="53">
        <f t="shared" si="16"/>
        <v>0</v>
      </c>
      <c r="GD54" s="53">
        <f t="shared" si="17"/>
        <v>0</v>
      </c>
      <c r="GE54" s="53">
        <f t="shared" si="18"/>
        <v>1</v>
      </c>
      <c r="GF54" s="53">
        <f t="shared" si="19"/>
        <v>3</v>
      </c>
      <c r="GG54" s="53">
        <f t="shared" si="20"/>
        <v>134</v>
      </c>
      <c r="GH54" s="40">
        <f t="shared" si="21"/>
        <v>97.101449275362313</v>
      </c>
    </row>
    <row r="55" spans="1:190">
      <c r="A55" s="34" t="s">
        <v>205</v>
      </c>
      <c r="B55" s="90">
        <v>34</v>
      </c>
      <c r="C55" s="90">
        <v>32</v>
      </c>
      <c r="D55" s="90">
        <v>94.12</v>
      </c>
      <c r="E55" s="90">
        <v>32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32</v>
      </c>
      <c r="V55" s="90">
        <v>100</v>
      </c>
      <c r="W55" s="99">
        <v>23</v>
      </c>
      <c r="X55" s="99">
        <v>23</v>
      </c>
      <c r="Y55" s="99">
        <v>100</v>
      </c>
      <c r="Z55" s="99">
        <v>23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99">
        <v>0</v>
      </c>
      <c r="AH55" s="99">
        <v>0</v>
      </c>
      <c r="AI55" s="99">
        <v>0</v>
      </c>
      <c r="AJ55" s="99">
        <v>0</v>
      </c>
      <c r="AK55" s="99">
        <v>0</v>
      </c>
      <c r="AL55" s="99">
        <v>0</v>
      </c>
      <c r="AM55" s="99">
        <v>0</v>
      </c>
      <c r="AN55" s="99">
        <v>0</v>
      </c>
      <c r="AO55" s="99">
        <v>0</v>
      </c>
      <c r="AP55" s="99">
        <v>23</v>
      </c>
      <c r="AQ55" s="99">
        <v>100</v>
      </c>
      <c r="AR55" s="108">
        <v>18</v>
      </c>
      <c r="AS55" s="108">
        <v>15</v>
      </c>
      <c r="AT55" s="108">
        <v>83.33</v>
      </c>
      <c r="AU55" s="108">
        <v>15</v>
      </c>
      <c r="AV55" s="108">
        <v>0</v>
      </c>
      <c r="AW55" s="108">
        <v>0</v>
      </c>
      <c r="AX55" s="108">
        <v>0</v>
      </c>
      <c r="AY55" s="108">
        <v>0</v>
      </c>
      <c r="AZ55" s="108">
        <v>0</v>
      </c>
      <c r="BA55" s="108">
        <v>0</v>
      </c>
      <c r="BB55" s="108">
        <v>0</v>
      </c>
      <c r="BC55" s="108">
        <v>0</v>
      </c>
      <c r="BD55" s="108">
        <v>0</v>
      </c>
      <c r="BE55" s="108">
        <v>0</v>
      </c>
      <c r="BF55" s="108">
        <v>0</v>
      </c>
      <c r="BG55" s="108">
        <v>0</v>
      </c>
      <c r="BH55" s="108">
        <v>0</v>
      </c>
      <c r="BI55" s="108">
        <v>0</v>
      </c>
      <c r="BJ55" s="108">
        <v>0</v>
      </c>
      <c r="BK55" s="108">
        <v>15</v>
      </c>
      <c r="BL55" s="108">
        <v>100</v>
      </c>
      <c r="BM55" s="117">
        <v>21</v>
      </c>
      <c r="BN55" s="117">
        <v>19</v>
      </c>
      <c r="BO55" s="117">
        <v>90.48</v>
      </c>
      <c r="BP55" s="117">
        <v>17</v>
      </c>
      <c r="BQ55" s="117">
        <v>2</v>
      </c>
      <c r="BR55" s="117">
        <v>0</v>
      </c>
      <c r="BS55" s="117">
        <v>2</v>
      </c>
      <c r="BT55" s="117">
        <v>10.53</v>
      </c>
      <c r="BU55" s="117">
        <v>2</v>
      </c>
      <c r="BV55" s="117">
        <v>100</v>
      </c>
      <c r="BW55" s="117">
        <v>2</v>
      </c>
      <c r="BX55" s="117">
        <v>0</v>
      </c>
      <c r="BY55" s="117">
        <v>0</v>
      </c>
      <c r="BZ55" s="117">
        <v>0</v>
      </c>
      <c r="CA55" s="117">
        <v>0</v>
      </c>
      <c r="CB55" s="117">
        <v>0</v>
      </c>
      <c r="CC55" s="117">
        <v>0</v>
      </c>
      <c r="CD55" s="117">
        <v>0</v>
      </c>
      <c r="CE55" s="117">
        <v>0</v>
      </c>
      <c r="CF55" s="117">
        <v>19</v>
      </c>
      <c r="CG55" s="117">
        <v>100</v>
      </c>
      <c r="CH55" s="126">
        <v>28</v>
      </c>
      <c r="CI55" s="126">
        <v>25</v>
      </c>
      <c r="CJ55" s="126">
        <v>89.29</v>
      </c>
      <c r="CK55" s="126">
        <v>25</v>
      </c>
      <c r="CL55" s="126">
        <v>0</v>
      </c>
      <c r="CM55" s="126">
        <v>0</v>
      </c>
      <c r="CN55" s="126">
        <v>0</v>
      </c>
      <c r="CO55" s="126">
        <v>0</v>
      </c>
      <c r="CP55" s="126">
        <v>0</v>
      </c>
      <c r="CQ55" s="126">
        <v>0</v>
      </c>
      <c r="CR55" s="126">
        <v>0</v>
      </c>
      <c r="CS55" s="126">
        <v>0</v>
      </c>
      <c r="CT55" s="126">
        <v>0</v>
      </c>
      <c r="CU55" s="126">
        <v>0</v>
      </c>
      <c r="CV55" s="126">
        <v>0</v>
      </c>
      <c r="CW55" s="126">
        <v>0</v>
      </c>
      <c r="CX55" s="126">
        <v>0</v>
      </c>
      <c r="CY55" s="126">
        <v>0</v>
      </c>
      <c r="CZ55" s="126">
        <v>0</v>
      </c>
      <c r="DA55" s="126">
        <v>25</v>
      </c>
      <c r="DB55" s="126">
        <v>100</v>
      </c>
      <c r="DC55" s="135">
        <v>16</v>
      </c>
      <c r="DD55" s="135">
        <v>15</v>
      </c>
      <c r="DE55" s="135">
        <v>93.75</v>
      </c>
      <c r="DF55" s="135">
        <v>13</v>
      </c>
      <c r="DG55" s="135">
        <v>2</v>
      </c>
      <c r="DH55" s="135">
        <v>0</v>
      </c>
      <c r="DI55" s="135">
        <v>2</v>
      </c>
      <c r="DJ55" s="135">
        <v>13.33</v>
      </c>
      <c r="DK55" s="135">
        <v>2</v>
      </c>
      <c r="DL55" s="135">
        <v>100</v>
      </c>
      <c r="DM55" s="135">
        <v>2</v>
      </c>
      <c r="DN55" s="135">
        <v>0</v>
      </c>
      <c r="DO55" s="135">
        <v>0</v>
      </c>
      <c r="DP55" s="135">
        <v>0</v>
      </c>
      <c r="DQ55" s="135">
        <v>0</v>
      </c>
      <c r="DR55" s="135">
        <v>0</v>
      </c>
      <c r="DS55" s="135">
        <v>0</v>
      </c>
      <c r="DT55" s="135">
        <v>0</v>
      </c>
      <c r="DU55" s="135">
        <v>0</v>
      </c>
      <c r="DV55" s="135">
        <v>15</v>
      </c>
      <c r="DW55" s="135">
        <v>100</v>
      </c>
      <c r="DX55" s="144">
        <v>32</v>
      </c>
      <c r="DY55" s="144">
        <v>28</v>
      </c>
      <c r="DZ55" s="144">
        <v>87.5</v>
      </c>
      <c r="EA55" s="144">
        <v>23</v>
      </c>
      <c r="EB55" s="144">
        <v>5</v>
      </c>
      <c r="EC55" s="144">
        <v>0</v>
      </c>
      <c r="ED55" s="144">
        <v>5</v>
      </c>
      <c r="EE55" s="144">
        <v>17.86</v>
      </c>
      <c r="EF55" s="144">
        <v>2</v>
      </c>
      <c r="EG55" s="144">
        <v>40</v>
      </c>
      <c r="EH55" s="144">
        <v>2</v>
      </c>
      <c r="EI55" s="144">
        <v>0</v>
      </c>
      <c r="EJ55" s="144">
        <v>0</v>
      </c>
      <c r="EK55" s="144">
        <v>0</v>
      </c>
      <c r="EL55" s="144">
        <v>0</v>
      </c>
      <c r="EM55" s="144">
        <v>0</v>
      </c>
      <c r="EN55" s="144">
        <v>0</v>
      </c>
      <c r="EO55" s="144">
        <v>3</v>
      </c>
      <c r="EP55" s="144">
        <v>0</v>
      </c>
      <c r="EQ55" s="144">
        <v>25</v>
      </c>
      <c r="ER55" s="144">
        <v>89.29</v>
      </c>
      <c r="ES55" s="152">
        <v>17</v>
      </c>
      <c r="ET55" s="152">
        <v>0</v>
      </c>
      <c r="EU55" s="152">
        <v>0</v>
      </c>
      <c r="EV55" s="152">
        <v>0</v>
      </c>
      <c r="EW55" s="152">
        <v>0</v>
      </c>
      <c r="EX55" s="152">
        <v>0</v>
      </c>
      <c r="EY55" s="152">
        <v>0</v>
      </c>
      <c r="EZ55" s="152">
        <v>0</v>
      </c>
      <c r="FA55" s="152">
        <v>0</v>
      </c>
      <c r="FB55" s="152">
        <v>0</v>
      </c>
      <c r="FC55" s="152">
        <v>0</v>
      </c>
      <c r="FD55" s="152">
        <v>0</v>
      </c>
      <c r="FE55" s="152">
        <v>0</v>
      </c>
      <c r="FF55" s="152">
        <v>0</v>
      </c>
      <c r="FG55" s="152">
        <v>0</v>
      </c>
      <c r="FH55" s="152">
        <v>0</v>
      </c>
      <c r="FI55" s="152">
        <v>0</v>
      </c>
      <c r="FJ55" s="152">
        <v>0</v>
      </c>
      <c r="FK55" s="152">
        <v>0</v>
      </c>
      <c r="FL55" s="152">
        <v>0</v>
      </c>
      <c r="FM55" s="152">
        <v>0</v>
      </c>
      <c r="FN55" s="53">
        <f t="shared" si="1"/>
        <v>172</v>
      </c>
      <c r="FO55" s="53">
        <f t="shared" si="2"/>
        <v>157</v>
      </c>
      <c r="FP55" s="40">
        <f t="shared" si="3"/>
        <v>91.279069767441854</v>
      </c>
      <c r="FQ55" s="53">
        <f t="shared" si="4"/>
        <v>148</v>
      </c>
      <c r="FR55" s="53">
        <f t="shared" si="5"/>
        <v>9</v>
      </c>
      <c r="FS55" s="53">
        <f t="shared" si="6"/>
        <v>0</v>
      </c>
      <c r="FT55" s="53">
        <f t="shared" si="7"/>
        <v>9</v>
      </c>
      <c r="FU55" s="40">
        <f t="shared" si="8"/>
        <v>5.7324840764331206</v>
      </c>
      <c r="FV55" s="53">
        <f t="shared" si="9"/>
        <v>6</v>
      </c>
      <c r="FW55" s="40">
        <f t="shared" si="10"/>
        <v>66.666666666666671</v>
      </c>
      <c r="FX55" s="53">
        <f t="shared" si="11"/>
        <v>6</v>
      </c>
      <c r="FY55" s="53">
        <f t="shared" si="12"/>
        <v>0</v>
      </c>
      <c r="FZ55" s="53">
        <f t="shared" si="13"/>
        <v>0</v>
      </c>
      <c r="GA55" s="53">
        <f t="shared" si="14"/>
        <v>0</v>
      </c>
      <c r="GB55" s="53">
        <f t="shared" si="15"/>
        <v>0</v>
      </c>
      <c r="GC55" s="53">
        <f t="shared" si="16"/>
        <v>0</v>
      </c>
      <c r="GD55" s="53">
        <f t="shared" si="17"/>
        <v>0</v>
      </c>
      <c r="GE55" s="53">
        <f t="shared" si="18"/>
        <v>3</v>
      </c>
      <c r="GF55" s="53">
        <f t="shared" si="19"/>
        <v>0</v>
      </c>
      <c r="GG55" s="53">
        <f t="shared" si="20"/>
        <v>154</v>
      </c>
      <c r="GH55" s="40">
        <f t="shared" si="21"/>
        <v>98.089171974522287</v>
      </c>
    </row>
    <row r="56" spans="1:190">
      <c r="A56" s="34" t="s">
        <v>206</v>
      </c>
      <c r="B56" s="90">
        <v>6</v>
      </c>
      <c r="C56" s="90">
        <v>6</v>
      </c>
      <c r="D56" s="90">
        <v>100</v>
      </c>
      <c r="E56" s="90">
        <v>5</v>
      </c>
      <c r="F56" s="90">
        <v>1</v>
      </c>
      <c r="G56" s="90">
        <v>0</v>
      </c>
      <c r="H56" s="90">
        <v>1</v>
      </c>
      <c r="I56" s="90">
        <v>16.670000000000002</v>
      </c>
      <c r="J56" s="90">
        <v>1</v>
      </c>
      <c r="K56" s="90">
        <v>100</v>
      </c>
      <c r="L56" s="90">
        <v>1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6</v>
      </c>
      <c r="V56" s="90">
        <v>100</v>
      </c>
      <c r="W56" s="99">
        <v>8</v>
      </c>
      <c r="X56" s="99">
        <v>8</v>
      </c>
      <c r="Y56" s="99">
        <v>100</v>
      </c>
      <c r="Z56" s="99">
        <v>6</v>
      </c>
      <c r="AA56" s="99">
        <v>2</v>
      </c>
      <c r="AB56" s="99">
        <v>0</v>
      </c>
      <c r="AC56" s="99">
        <v>2</v>
      </c>
      <c r="AD56" s="99">
        <v>25</v>
      </c>
      <c r="AE56" s="99">
        <v>2</v>
      </c>
      <c r="AF56" s="99">
        <v>100</v>
      </c>
      <c r="AG56" s="99">
        <v>2</v>
      </c>
      <c r="AH56" s="99">
        <v>0</v>
      </c>
      <c r="AI56" s="99">
        <v>0</v>
      </c>
      <c r="AJ56" s="99">
        <v>0</v>
      </c>
      <c r="AK56" s="99">
        <v>0</v>
      </c>
      <c r="AL56" s="99">
        <v>0</v>
      </c>
      <c r="AM56" s="99">
        <v>0</v>
      </c>
      <c r="AN56" s="99">
        <v>0</v>
      </c>
      <c r="AO56" s="99">
        <v>0</v>
      </c>
      <c r="AP56" s="99">
        <v>8</v>
      </c>
      <c r="AQ56" s="99">
        <v>100</v>
      </c>
      <c r="AR56" s="108">
        <v>9</v>
      </c>
      <c r="AS56" s="108">
        <v>9</v>
      </c>
      <c r="AT56" s="108">
        <v>100</v>
      </c>
      <c r="AU56" s="108">
        <v>9</v>
      </c>
      <c r="AV56" s="108">
        <v>0</v>
      </c>
      <c r="AW56" s="108">
        <v>0</v>
      </c>
      <c r="AX56" s="108">
        <v>0</v>
      </c>
      <c r="AY56" s="108">
        <v>0</v>
      </c>
      <c r="AZ56" s="108">
        <v>0</v>
      </c>
      <c r="BA56" s="108">
        <v>0</v>
      </c>
      <c r="BB56" s="108">
        <v>0</v>
      </c>
      <c r="BC56" s="108">
        <v>0</v>
      </c>
      <c r="BD56" s="108">
        <v>0</v>
      </c>
      <c r="BE56" s="108">
        <v>0</v>
      </c>
      <c r="BF56" s="108">
        <v>0</v>
      </c>
      <c r="BG56" s="108">
        <v>0</v>
      </c>
      <c r="BH56" s="108">
        <v>0</v>
      </c>
      <c r="BI56" s="108">
        <v>0</v>
      </c>
      <c r="BJ56" s="108">
        <v>0</v>
      </c>
      <c r="BK56" s="108">
        <v>9</v>
      </c>
      <c r="BL56" s="108">
        <v>100</v>
      </c>
      <c r="BM56" s="117">
        <v>6</v>
      </c>
      <c r="BN56" s="117">
        <v>6</v>
      </c>
      <c r="BO56" s="117">
        <v>100</v>
      </c>
      <c r="BP56" s="117">
        <v>4</v>
      </c>
      <c r="BQ56" s="117">
        <v>2</v>
      </c>
      <c r="BR56" s="117">
        <v>0</v>
      </c>
      <c r="BS56" s="117">
        <v>2</v>
      </c>
      <c r="BT56" s="117">
        <v>33.33</v>
      </c>
      <c r="BU56" s="117">
        <v>2</v>
      </c>
      <c r="BV56" s="117">
        <v>100</v>
      </c>
      <c r="BW56" s="117">
        <v>2</v>
      </c>
      <c r="BX56" s="117">
        <v>0</v>
      </c>
      <c r="BY56" s="117">
        <v>0</v>
      </c>
      <c r="BZ56" s="117">
        <v>0</v>
      </c>
      <c r="CA56" s="117">
        <v>0</v>
      </c>
      <c r="CB56" s="117">
        <v>0</v>
      </c>
      <c r="CC56" s="117">
        <v>0</v>
      </c>
      <c r="CD56" s="117">
        <v>0</v>
      </c>
      <c r="CE56" s="117">
        <v>0</v>
      </c>
      <c r="CF56" s="117">
        <v>6</v>
      </c>
      <c r="CG56" s="117">
        <v>100</v>
      </c>
      <c r="CH56" s="126">
        <v>8</v>
      </c>
      <c r="CI56" s="126">
        <v>8</v>
      </c>
      <c r="CJ56" s="126">
        <v>100</v>
      </c>
      <c r="CK56" s="126">
        <v>7</v>
      </c>
      <c r="CL56" s="126">
        <v>1</v>
      </c>
      <c r="CM56" s="126">
        <v>0</v>
      </c>
      <c r="CN56" s="126">
        <v>1</v>
      </c>
      <c r="CO56" s="126">
        <v>12.5</v>
      </c>
      <c r="CP56" s="126">
        <v>0</v>
      </c>
      <c r="CQ56" s="126">
        <v>0</v>
      </c>
      <c r="CR56" s="126">
        <v>0</v>
      </c>
      <c r="CS56" s="126">
        <v>0</v>
      </c>
      <c r="CT56" s="126">
        <v>0</v>
      </c>
      <c r="CU56" s="126">
        <v>0</v>
      </c>
      <c r="CV56" s="126">
        <v>0</v>
      </c>
      <c r="CW56" s="126">
        <v>0</v>
      </c>
      <c r="CX56" s="126">
        <v>0</v>
      </c>
      <c r="CY56" s="126">
        <v>0</v>
      </c>
      <c r="CZ56" s="126">
        <v>1</v>
      </c>
      <c r="DA56" s="126">
        <v>7</v>
      </c>
      <c r="DB56" s="126">
        <v>87.5</v>
      </c>
      <c r="DC56" s="135">
        <v>12</v>
      </c>
      <c r="DD56" s="135">
        <v>12</v>
      </c>
      <c r="DE56" s="135">
        <v>100</v>
      </c>
      <c r="DF56" s="135">
        <v>8</v>
      </c>
      <c r="DG56" s="135">
        <v>4</v>
      </c>
      <c r="DH56" s="135">
        <v>0</v>
      </c>
      <c r="DI56" s="135">
        <v>4</v>
      </c>
      <c r="DJ56" s="135">
        <v>33.33</v>
      </c>
      <c r="DK56" s="135">
        <v>3</v>
      </c>
      <c r="DL56" s="135">
        <v>75</v>
      </c>
      <c r="DM56" s="135">
        <v>3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1</v>
      </c>
      <c r="DV56" s="135">
        <v>11</v>
      </c>
      <c r="DW56" s="135">
        <v>91.67</v>
      </c>
      <c r="DX56" s="144">
        <v>8</v>
      </c>
      <c r="DY56" s="144">
        <v>8</v>
      </c>
      <c r="DZ56" s="144">
        <v>100</v>
      </c>
      <c r="EA56" s="144">
        <v>7</v>
      </c>
      <c r="EB56" s="144">
        <v>1</v>
      </c>
      <c r="EC56" s="144">
        <v>0</v>
      </c>
      <c r="ED56" s="144">
        <v>1</v>
      </c>
      <c r="EE56" s="144">
        <v>12.5</v>
      </c>
      <c r="EF56" s="144">
        <v>0</v>
      </c>
      <c r="EG56" s="144">
        <v>0</v>
      </c>
      <c r="EH56" s="144">
        <v>0</v>
      </c>
      <c r="EI56" s="144">
        <v>0</v>
      </c>
      <c r="EJ56" s="144">
        <v>0</v>
      </c>
      <c r="EK56" s="144">
        <v>0</v>
      </c>
      <c r="EL56" s="144">
        <v>0</v>
      </c>
      <c r="EM56" s="144">
        <v>0</v>
      </c>
      <c r="EN56" s="144">
        <v>0</v>
      </c>
      <c r="EO56" s="144">
        <v>1</v>
      </c>
      <c r="EP56" s="144">
        <v>0</v>
      </c>
      <c r="EQ56" s="144">
        <v>7</v>
      </c>
      <c r="ER56" s="144">
        <v>87.5</v>
      </c>
      <c r="ES56" s="152">
        <v>14</v>
      </c>
      <c r="ET56" s="152">
        <v>0</v>
      </c>
      <c r="EU56" s="152">
        <v>0</v>
      </c>
      <c r="EV56" s="152">
        <v>0</v>
      </c>
      <c r="EW56" s="152">
        <v>0</v>
      </c>
      <c r="EX56" s="152">
        <v>0</v>
      </c>
      <c r="EY56" s="152">
        <v>0</v>
      </c>
      <c r="EZ56" s="152">
        <v>0</v>
      </c>
      <c r="FA56" s="152">
        <v>0</v>
      </c>
      <c r="FB56" s="152">
        <v>0</v>
      </c>
      <c r="FC56" s="152">
        <v>0</v>
      </c>
      <c r="FD56" s="152">
        <v>0</v>
      </c>
      <c r="FE56" s="152">
        <v>0</v>
      </c>
      <c r="FF56" s="152">
        <v>0</v>
      </c>
      <c r="FG56" s="152">
        <v>0</v>
      </c>
      <c r="FH56" s="152">
        <v>0</v>
      </c>
      <c r="FI56" s="152">
        <v>0</v>
      </c>
      <c r="FJ56" s="152">
        <v>0</v>
      </c>
      <c r="FK56" s="152">
        <v>0</v>
      </c>
      <c r="FL56" s="152">
        <v>0</v>
      </c>
      <c r="FM56" s="152">
        <v>0</v>
      </c>
      <c r="FN56" s="53">
        <f t="shared" si="1"/>
        <v>57</v>
      </c>
      <c r="FO56" s="53">
        <f t="shared" si="2"/>
        <v>57</v>
      </c>
      <c r="FP56" s="40">
        <f t="shared" si="3"/>
        <v>100</v>
      </c>
      <c r="FQ56" s="53">
        <f t="shared" si="4"/>
        <v>46</v>
      </c>
      <c r="FR56" s="53">
        <f t="shared" si="5"/>
        <v>11</v>
      </c>
      <c r="FS56" s="53">
        <f t="shared" si="6"/>
        <v>0</v>
      </c>
      <c r="FT56" s="53">
        <f t="shared" si="7"/>
        <v>11</v>
      </c>
      <c r="FU56" s="40">
        <f t="shared" si="8"/>
        <v>19.298245614035089</v>
      </c>
      <c r="FV56" s="53">
        <f t="shared" si="9"/>
        <v>8</v>
      </c>
      <c r="FW56" s="40">
        <f t="shared" si="10"/>
        <v>72.727272727272734</v>
      </c>
      <c r="FX56" s="53">
        <f t="shared" si="11"/>
        <v>8</v>
      </c>
      <c r="FY56" s="53">
        <f t="shared" si="12"/>
        <v>0</v>
      </c>
      <c r="FZ56" s="53">
        <f t="shared" si="13"/>
        <v>0</v>
      </c>
      <c r="GA56" s="53">
        <f t="shared" si="14"/>
        <v>0</v>
      </c>
      <c r="GB56" s="53">
        <f t="shared" si="15"/>
        <v>0</v>
      </c>
      <c r="GC56" s="53">
        <f t="shared" si="16"/>
        <v>0</v>
      </c>
      <c r="GD56" s="53">
        <f t="shared" si="17"/>
        <v>0</v>
      </c>
      <c r="GE56" s="53">
        <f t="shared" si="18"/>
        <v>1</v>
      </c>
      <c r="GF56" s="53">
        <f t="shared" si="19"/>
        <v>2</v>
      </c>
      <c r="GG56" s="53">
        <f t="shared" si="20"/>
        <v>54</v>
      </c>
      <c r="GH56" s="40">
        <f t="shared" si="21"/>
        <v>94.736842105263165</v>
      </c>
    </row>
    <row r="57" spans="1:190">
      <c r="A57" s="34" t="s">
        <v>207</v>
      </c>
      <c r="B57" s="90">
        <v>17</v>
      </c>
      <c r="C57" s="90">
        <v>16</v>
      </c>
      <c r="D57" s="90">
        <v>94.12</v>
      </c>
      <c r="E57" s="90">
        <v>16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16</v>
      </c>
      <c r="V57" s="90">
        <v>100</v>
      </c>
      <c r="W57" s="99">
        <v>14</v>
      </c>
      <c r="X57" s="99">
        <v>14</v>
      </c>
      <c r="Y57" s="99">
        <v>100</v>
      </c>
      <c r="Z57" s="99">
        <v>14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  <c r="AF57" s="99">
        <v>0</v>
      </c>
      <c r="AG57" s="99">
        <v>0</v>
      </c>
      <c r="AH57" s="99">
        <v>0</v>
      </c>
      <c r="AI57" s="99">
        <v>0</v>
      </c>
      <c r="AJ57" s="99">
        <v>0</v>
      </c>
      <c r="AK57" s="99">
        <v>0</v>
      </c>
      <c r="AL57" s="99">
        <v>0</v>
      </c>
      <c r="AM57" s="99">
        <v>0</v>
      </c>
      <c r="AN57" s="99">
        <v>0</v>
      </c>
      <c r="AO57" s="99">
        <v>0</v>
      </c>
      <c r="AP57" s="99">
        <v>14</v>
      </c>
      <c r="AQ57" s="99">
        <v>100</v>
      </c>
      <c r="AR57" s="108">
        <v>7</v>
      </c>
      <c r="AS57" s="108">
        <v>7</v>
      </c>
      <c r="AT57" s="108">
        <v>100</v>
      </c>
      <c r="AU57" s="108">
        <v>6</v>
      </c>
      <c r="AV57" s="108">
        <v>1</v>
      </c>
      <c r="AW57" s="108">
        <v>0</v>
      </c>
      <c r="AX57" s="108">
        <v>1</v>
      </c>
      <c r="AY57" s="108">
        <v>14.29</v>
      </c>
      <c r="AZ57" s="108">
        <v>0</v>
      </c>
      <c r="BA57" s="108">
        <v>0</v>
      </c>
      <c r="BB57" s="108">
        <v>0</v>
      </c>
      <c r="BC57" s="108">
        <v>0</v>
      </c>
      <c r="BD57" s="108">
        <v>0</v>
      </c>
      <c r="BE57" s="108">
        <v>0</v>
      </c>
      <c r="BF57" s="108">
        <v>0</v>
      </c>
      <c r="BG57" s="108">
        <v>0</v>
      </c>
      <c r="BH57" s="108">
        <v>0</v>
      </c>
      <c r="BI57" s="108">
        <v>0</v>
      </c>
      <c r="BJ57" s="108">
        <v>1</v>
      </c>
      <c r="BK57" s="108">
        <v>6</v>
      </c>
      <c r="BL57" s="108">
        <v>85.71</v>
      </c>
      <c r="BM57" s="117">
        <v>9</v>
      </c>
      <c r="BN57" s="117">
        <v>6</v>
      </c>
      <c r="BO57" s="117">
        <v>66.67</v>
      </c>
      <c r="BP57" s="117">
        <v>5</v>
      </c>
      <c r="BQ57" s="117">
        <v>1</v>
      </c>
      <c r="BR57" s="117">
        <v>0</v>
      </c>
      <c r="BS57" s="117">
        <v>1</v>
      </c>
      <c r="BT57" s="117">
        <v>16.670000000000002</v>
      </c>
      <c r="BU57" s="117">
        <v>0</v>
      </c>
      <c r="BV57" s="117">
        <v>0</v>
      </c>
      <c r="BW57" s="117">
        <v>0</v>
      </c>
      <c r="BX57" s="117">
        <v>0</v>
      </c>
      <c r="BY57" s="117">
        <v>0</v>
      </c>
      <c r="BZ57" s="117">
        <v>0</v>
      </c>
      <c r="CA57" s="117">
        <v>0</v>
      </c>
      <c r="CB57" s="117">
        <v>0</v>
      </c>
      <c r="CC57" s="117">
        <v>0</v>
      </c>
      <c r="CD57" s="117">
        <v>0</v>
      </c>
      <c r="CE57" s="117">
        <v>1</v>
      </c>
      <c r="CF57" s="117">
        <v>5</v>
      </c>
      <c r="CG57" s="117">
        <v>83.33</v>
      </c>
      <c r="CH57" s="126">
        <v>9</v>
      </c>
      <c r="CI57" s="126">
        <v>7</v>
      </c>
      <c r="CJ57" s="126">
        <v>77.78</v>
      </c>
      <c r="CK57" s="126">
        <v>7</v>
      </c>
      <c r="CL57" s="126">
        <v>0</v>
      </c>
      <c r="CM57" s="126">
        <v>0</v>
      </c>
      <c r="CN57" s="126">
        <v>0</v>
      </c>
      <c r="CO57" s="126">
        <v>0</v>
      </c>
      <c r="CP57" s="126">
        <v>0</v>
      </c>
      <c r="CQ57" s="126">
        <v>0</v>
      </c>
      <c r="CR57" s="126">
        <v>0</v>
      </c>
      <c r="CS57" s="126">
        <v>0</v>
      </c>
      <c r="CT57" s="126">
        <v>0</v>
      </c>
      <c r="CU57" s="126">
        <v>0</v>
      </c>
      <c r="CV57" s="126">
        <v>0</v>
      </c>
      <c r="CW57" s="126">
        <v>0</v>
      </c>
      <c r="CX57" s="126">
        <v>0</v>
      </c>
      <c r="CY57" s="126">
        <v>0</v>
      </c>
      <c r="CZ57" s="126">
        <v>0</v>
      </c>
      <c r="DA57" s="126">
        <v>7</v>
      </c>
      <c r="DB57" s="126">
        <v>100</v>
      </c>
      <c r="DC57" s="135">
        <v>14</v>
      </c>
      <c r="DD57" s="135">
        <v>10</v>
      </c>
      <c r="DE57" s="135">
        <v>71.430000000000007</v>
      </c>
      <c r="DF57" s="135">
        <v>9</v>
      </c>
      <c r="DG57" s="135">
        <v>1</v>
      </c>
      <c r="DH57" s="135">
        <v>0</v>
      </c>
      <c r="DI57" s="135">
        <v>1</v>
      </c>
      <c r="DJ57" s="135">
        <v>10</v>
      </c>
      <c r="DK57" s="135">
        <v>1</v>
      </c>
      <c r="DL57" s="135">
        <v>100</v>
      </c>
      <c r="DM57" s="135">
        <v>1</v>
      </c>
      <c r="DN57" s="135">
        <v>0</v>
      </c>
      <c r="DO57" s="135">
        <v>0</v>
      </c>
      <c r="DP57" s="135">
        <v>0</v>
      </c>
      <c r="DQ57" s="135">
        <v>0</v>
      </c>
      <c r="DR57" s="135">
        <v>0</v>
      </c>
      <c r="DS57" s="135">
        <v>0</v>
      </c>
      <c r="DT57" s="135">
        <v>0</v>
      </c>
      <c r="DU57" s="135">
        <v>0</v>
      </c>
      <c r="DV57" s="135">
        <v>10</v>
      </c>
      <c r="DW57" s="135">
        <v>100</v>
      </c>
      <c r="DX57" s="144">
        <v>17</v>
      </c>
      <c r="DY57" s="144">
        <v>2</v>
      </c>
      <c r="DZ57" s="144">
        <v>11.76</v>
      </c>
      <c r="EA57" s="144">
        <v>2</v>
      </c>
      <c r="EB57" s="144">
        <v>0</v>
      </c>
      <c r="EC57" s="144">
        <v>0</v>
      </c>
      <c r="ED57" s="144">
        <v>0</v>
      </c>
      <c r="EE57" s="144">
        <v>0</v>
      </c>
      <c r="EF57" s="144">
        <v>0</v>
      </c>
      <c r="EG57" s="144">
        <v>0</v>
      </c>
      <c r="EH57" s="144">
        <v>0</v>
      </c>
      <c r="EI57" s="144">
        <v>0</v>
      </c>
      <c r="EJ57" s="144">
        <v>0</v>
      </c>
      <c r="EK57" s="144">
        <v>0</v>
      </c>
      <c r="EL57" s="144">
        <v>0</v>
      </c>
      <c r="EM57" s="144">
        <v>0</v>
      </c>
      <c r="EN57" s="144">
        <v>0</v>
      </c>
      <c r="EO57" s="144">
        <v>0</v>
      </c>
      <c r="EP57" s="144">
        <v>0</v>
      </c>
      <c r="EQ57" s="144">
        <v>2</v>
      </c>
      <c r="ER57" s="144">
        <v>100</v>
      </c>
      <c r="ES57" s="152">
        <v>13</v>
      </c>
      <c r="ET57" s="152">
        <v>0</v>
      </c>
      <c r="EU57" s="152">
        <v>0</v>
      </c>
      <c r="EV57" s="152">
        <v>0</v>
      </c>
      <c r="EW57" s="152">
        <v>0</v>
      </c>
      <c r="EX57" s="152">
        <v>0</v>
      </c>
      <c r="EY57" s="152">
        <v>0</v>
      </c>
      <c r="EZ57" s="152">
        <v>0</v>
      </c>
      <c r="FA57" s="152">
        <v>0</v>
      </c>
      <c r="FB57" s="152">
        <v>0</v>
      </c>
      <c r="FC57" s="152">
        <v>0</v>
      </c>
      <c r="FD57" s="152">
        <v>0</v>
      </c>
      <c r="FE57" s="152">
        <v>0</v>
      </c>
      <c r="FF57" s="152">
        <v>0</v>
      </c>
      <c r="FG57" s="152">
        <v>0</v>
      </c>
      <c r="FH57" s="152">
        <v>0</v>
      </c>
      <c r="FI57" s="152">
        <v>0</v>
      </c>
      <c r="FJ57" s="152">
        <v>0</v>
      </c>
      <c r="FK57" s="152">
        <v>0</v>
      </c>
      <c r="FL57" s="152">
        <v>0</v>
      </c>
      <c r="FM57" s="152">
        <v>0</v>
      </c>
      <c r="FN57" s="53">
        <f t="shared" si="1"/>
        <v>87</v>
      </c>
      <c r="FO57" s="53">
        <f t="shared" si="2"/>
        <v>62</v>
      </c>
      <c r="FP57" s="40">
        <f t="shared" si="3"/>
        <v>71.264367816091948</v>
      </c>
      <c r="FQ57" s="53">
        <f t="shared" si="4"/>
        <v>59</v>
      </c>
      <c r="FR57" s="53">
        <f t="shared" si="5"/>
        <v>3</v>
      </c>
      <c r="FS57" s="53">
        <f t="shared" si="6"/>
        <v>0</v>
      </c>
      <c r="FT57" s="53">
        <f t="shared" si="7"/>
        <v>3</v>
      </c>
      <c r="FU57" s="40">
        <f t="shared" si="8"/>
        <v>4.838709677419355</v>
      </c>
      <c r="FV57" s="53">
        <f t="shared" si="9"/>
        <v>1</v>
      </c>
      <c r="FW57" s="40">
        <f t="shared" si="10"/>
        <v>33.333333333333336</v>
      </c>
      <c r="FX57" s="53">
        <f t="shared" si="11"/>
        <v>1</v>
      </c>
      <c r="FY57" s="53">
        <f t="shared" si="12"/>
        <v>0</v>
      </c>
      <c r="FZ57" s="53">
        <f t="shared" si="13"/>
        <v>0</v>
      </c>
      <c r="GA57" s="53">
        <f t="shared" si="14"/>
        <v>0</v>
      </c>
      <c r="GB57" s="53">
        <f t="shared" si="15"/>
        <v>0</v>
      </c>
      <c r="GC57" s="53">
        <f t="shared" si="16"/>
        <v>0</v>
      </c>
      <c r="GD57" s="53">
        <f t="shared" si="17"/>
        <v>0</v>
      </c>
      <c r="GE57" s="53">
        <f t="shared" si="18"/>
        <v>0</v>
      </c>
      <c r="GF57" s="53">
        <f t="shared" si="19"/>
        <v>2</v>
      </c>
      <c r="GG57" s="53">
        <f t="shared" si="20"/>
        <v>60</v>
      </c>
      <c r="GH57" s="40">
        <f t="shared" si="21"/>
        <v>96.774193548387103</v>
      </c>
    </row>
    <row r="58" spans="1:190">
      <c r="A58" s="34" t="s">
        <v>208</v>
      </c>
      <c r="B58" s="90">
        <v>19</v>
      </c>
      <c r="C58" s="90">
        <v>18</v>
      </c>
      <c r="D58" s="90">
        <v>94.74</v>
      </c>
      <c r="E58" s="90">
        <v>18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18</v>
      </c>
      <c r="V58" s="90">
        <v>100</v>
      </c>
      <c r="W58" s="99">
        <v>10</v>
      </c>
      <c r="X58" s="99">
        <v>10</v>
      </c>
      <c r="Y58" s="99">
        <v>100</v>
      </c>
      <c r="Z58" s="99">
        <v>10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  <c r="AH58" s="99">
        <v>0</v>
      </c>
      <c r="AI58" s="99">
        <v>0</v>
      </c>
      <c r="AJ58" s="99">
        <v>0</v>
      </c>
      <c r="AK58" s="99">
        <v>0</v>
      </c>
      <c r="AL58" s="99">
        <v>0</v>
      </c>
      <c r="AM58" s="99">
        <v>0</v>
      </c>
      <c r="AN58" s="99">
        <v>0</v>
      </c>
      <c r="AO58" s="99">
        <v>0</v>
      </c>
      <c r="AP58" s="99">
        <v>10</v>
      </c>
      <c r="AQ58" s="99">
        <v>100</v>
      </c>
      <c r="AR58" s="108">
        <v>13</v>
      </c>
      <c r="AS58" s="108">
        <v>12</v>
      </c>
      <c r="AT58" s="108">
        <v>92.31</v>
      </c>
      <c r="AU58" s="108">
        <v>12</v>
      </c>
      <c r="AV58" s="108">
        <v>0</v>
      </c>
      <c r="AW58" s="108">
        <v>0</v>
      </c>
      <c r="AX58" s="108">
        <v>0</v>
      </c>
      <c r="AY58" s="108">
        <v>0</v>
      </c>
      <c r="AZ58" s="108">
        <v>0</v>
      </c>
      <c r="BA58" s="108">
        <v>0</v>
      </c>
      <c r="BB58" s="108">
        <v>0</v>
      </c>
      <c r="BC58" s="108">
        <v>0</v>
      </c>
      <c r="BD58" s="108">
        <v>0</v>
      </c>
      <c r="BE58" s="108">
        <v>0</v>
      </c>
      <c r="BF58" s="108">
        <v>0</v>
      </c>
      <c r="BG58" s="108">
        <v>0</v>
      </c>
      <c r="BH58" s="108">
        <v>0</v>
      </c>
      <c r="BI58" s="108">
        <v>0</v>
      </c>
      <c r="BJ58" s="108">
        <v>0</v>
      </c>
      <c r="BK58" s="108">
        <v>12</v>
      </c>
      <c r="BL58" s="108">
        <v>100</v>
      </c>
      <c r="BM58" s="117">
        <v>16</v>
      </c>
      <c r="BN58" s="117">
        <v>15</v>
      </c>
      <c r="BO58" s="117">
        <v>93.75</v>
      </c>
      <c r="BP58" s="117">
        <v>15</v>
      </c>
      <c r="BQ58" s="117">
        <v>0</v>
      </c>
      <c r="BR58" s="117">
        <v>0</v>
      </c>
      <c r="BS58" s="117">
        <v>0</v>
      </c>
      <c r="BT58" s="117">
        <v>0</v>
      </c>
      <c r="BU58" s="117">
        <v>0</v>
      </c>
      <c r="BV58" s="117">
        <v>0</v>
      </c>
      <c r="BW58" s="117">
        <v>0</v>
      </c>
      <c r="BX58" s="117">
        <v>0</v>
      </c>
      <c r="BY58" s="117">
        <v>0</v>
      </c>
      <c r="BZ58" s="117">
        <v>0</v>
      </c>
      <c r="CA58" s="117">
        <v>0</v>
      </c>
      <c r="CB58" s="117">
        <v>0</v>
      </c>
      <c r="CC58" s="117">
        <v>0</v>
      </c>
      <c r="CD58" s="117">
        <v>0</v>
      </c>
      <c r="CE58" s="117">
        <v>0</v>
      </c>
      <c r="CF58" s="117">
        <v>15</v>
      </c>
      <c r="CG58" s="117">
        <v>100</v>
      </c>
      <c r="CH58" s="126">
        <v>12</v>
      </c>
      <c r="CI58" s="126">
        <v>12</v>
      </c>
      <c r="CJ58" s="126">
        <v>100</v>
      </c>
      <c r="CK58" s="126">
        <v>9</v>
      </c>
      <c r="CL58" s="126">
        <v>3</v>
      </c>
      <c r="CM58" s="126">
        <v>0</v>
      </c>
      <c r="CN58" s="126">
        <v>3</v>
      </c>
      <c r="CO58" s="126">
        <v>25</v>
      </c>
      <c r="CP58" s="126">
        <v>3</v>
      </c>
      <c r="CQ58" s="126">
        <v>100</v>
      </c>
      <c r="CR58" s="126">
        <v>3</v>
      </c>
      <c r="CS58" s="126">
        <v>0</v>
      </c>
      <c r="CT58" s="126">
        <v>0</v>
      </c>
      <c r="CU58" s="126">
        <v>0</v>
      </c>
      <c r="CV58" s="126">
        <v>0</v>
      </c>
      <c r="CW58" s="126">
        <v>0</v>
      </c>
      <c r="CX58" s="126">
        <v>0</v>
      </c>
      <c r="CY58" s="126">
        <v>0</v>
      </c>
      <c r="CZ58" s="126">
        <v>0</v>
      </c>
      <c r="DA58" s="126">
        <v>12</v>
      </c>
      <c r="DB58" s="126">
        <v>100</v>
      </c>
      <c r="DC58" s="135">
        <v>20</v>
      </c>
      <c r="DD58" s="135">
        <v>20</v>
      </c>
      <c r="DE58" s="135">
        <v>100</v>
      </c>
      <c r="DF58" s="135">
        <v>17</v>
      </c>
      <c r="DG58" s="135">
        <v>3</v>
      </c>
      <c r="DH58" s="135">
        <v>0</v>
      </c>
      <c r="DI58" s="135">
        <v>3</v>
      </c>
      <c r="DJ58" s="135">
        <v>15</v>
      </c>
      <c r="DK58" s="135">
        <v>2</v>
      </c>
      <c r="DL58" s="135">
        <v>66.67</v>
      </c>
      <c r="DM58" s="135">
        <v>2</v>
      </c>
      <c r="DN58" s="135">
        <v>0</v>
      </c>
      <c r="DO58" s="135">
        <v>0</v>
      </c>
      <c r="DP58" s="135">
        <v>0</v>
      </c>
      <c r="DQ58" s="135">
        <v>0</v>
      </c>
      <c r="DR58" s="135">
        <v>0</v>
      </c>
      <c r="DS58" s="135">
        <v>0</v>
      </c>
      <c r="DT58" s="135">
        <v>1</v>
      </c>
      <c r="DU58" s="135">
        <v>0</v>
      </c>
      <c r="DV58" s="135">
        <v>19</v>
      </c>
      <c r="DW58" s="135">
        <v>95</v>
      </c>
      <c r="DX58" s="144">
        <v>12</v>
      </c>
      <c r="DY58" s="144">
        <v>11</v>
      </c>
      <c r="DZ58" s="144">
        <v>91.67</v>
      </c>
      <c r="EA58" s="144">
        <v>11</v>
      </c>
      <c r="EB58" s="144">
        <v>0</v>
      </c>
      <c r="EC58" s="144">
        <v>0</v>
      </c>
      <c r="ED58" s="144">
        <v>0</v>
      </c>
      <c r="EE58" s="144">
        <v>0</v>
      </c>
      <c r="EF58" s="144">
        <v>0</v>
      </c>
      <c r="EG58" s="144">
        <v>0</v>
      </c>
      <c r="EH58" s="144">
        <v>0</v>
      </c>
      <c r="EI58" s="144">
        <v>0</v>
      </c>
      <c r="EJ58" s="144">
        <v>0</v>
      </c>
      <c r="EK58" s="144">
        <v>0</v>
      </c>
      <c r="EL58" s="144">
        <v>0</v>
      </c>
      <c r="EM58" s="144">
        <v>0</v>
      </c>
      <c r="EN58" s="144">
        <v>0</v>
      </c>
      <c r="EO58" s="144">
        <v>0</v>
      </c>
      <c r="EP58" s="144">
        <v>0</v>
      </c>
      <c r="EQ58" s="144">
        <v>11</v>
      </c>
      <c r="ER58" s="144">
        <v>100</v>
      </c>
      <c r="ES58" s="152">
        <v>19</v>
      </c>
      <c r="ET58" s="152">
        <v>0</v>
      </c>
      <c r="EU58" s="152">
        <v>0</v>
      </c>
      <c r="EV58" s="152">
        <v>0</v>
      </c>
      <c r="EW58" s="152">
        <v>0</v>
      </c>
      <c r="EX58" s="152">
        <v>0</v>
      </c>
      <c r="EY58" s="152">
        <v>0</v>
      </c>
      <c r="EZ58" s="152">
        <v>0</v>
      </c>
      <c r="FA58" s="152">
        <v>0</v>
      </c>
      <c r="FB58" s="152">
        <v>0</v>
      </c>
      <c r="FC58" s="152">
        <v>0</v>
      </c>
      <c r="FD58" s="152">
        <v>0</v>
      </c>
      <c r="FE58" s="152">
        <v>0</v>
      </c>
      <c r="FF58" s="152">
        <v>0</v>
      </c>
      <c r="FG58" s="152">
        <v>0</v>
      </c>
      <c r="FH58" s="152">
        <v>0</v>
      </c>
      <c r="FI58" s="152">
        <v>0</v>
      </c>
      <c r="FJ58" s="152">
        <v>0</v>
      </c>
      <c r="FK58" s="152">
        <v>0</v>
      </c>
      <c r="FL58" s="152">
        <v>0</v>
      </c>
      <c r="FM58" s="152">
        <v>0</v>
      </c>
      <c r="FN58" s="53">
        <f t="shared" si="1"/>
        <v>102</v>
      </c>
      <c r="FO58" s="53">
        <f t="shared" si="2"/>
        <v>98</v>
      </c>
      <c r="FP58" s="40">
        <f t="shared" si="3"/>
        <v>96.078431372549019</v>
      </c>
      <c r="FQ58" s="53">
        <f t="shared" si="4"/>
        <v>92</v>
      </c>
      <c r="FR58" s="53">
        <f t="shared" si="5"/>
        <v>6</v>
      </c>
      <c r="FS58" s="53">
        <f t="shared" si="6"/>
        <v>0</v>
      </c>
      <c r="FT58" s="53">
        <f t="shared" si="7"/>
        <v>6</v>
      </c>
      <c r="FU58" s="40">
        <f t="shared" si="8"/>
        <v>6.1224489795918364</v>
      </c>
      <c r="FV58" s="53">
        <f t="shared" si="9"/>
        <v>5</v>
      </c>
      <c r="FW58" s="40">
        <f t="shared" si="10"/>
        <v>83.333333333333329</v>
      </c>
      <c r="FX58" s="53">
        <f t="shared" si="11"/>
        <v>5</v>
      </c>
      <c r="FY58" s="53">
        <f t="shared" si="12"/>
        <v>0</v>
      </c>
      <c r="FZ58" s="53">
        <f t="shared" si="13"/>
        <v>0</v>
      </c>
      <c r="GA58" s="53">
        <f t="shared" si="14"/>
        <v>0</v>
      </c>
      <c r="GB58" s="53">
        <f t="shared" si="15"/>
        <v>0</v>
      </c>
      <c r="GC58" s="53">
        <f t="shared" si="16"/>
        <v>0</v>
      </c>
      <c r="GD58" s="53">
        <f t="shared" si="17"/>
        <v>0</v>
      </c>
      <c r="GE58" s="53">
        <f t="shared" si="18"/>
        <v>1</v>
      </c>
      <c r="GF58" s="53">
        <f t="shared" si="19"/>
        <v>0</v>
      </c>
      <c r="GG58" s="53">
        <f t="shared" si="20"/>
        <v>97</v>
      </c>
      <c r="GH58" s="40">
        <f t="shared" si="21"/>
        <v>98.979591836734699</v>
      </c>
    </row>
    <row r="59" spans="1:190">
      <c r="A59" s="34" t="s">
        <v>209</v>
      </c>
      <c r="B59" s="90">
        <v>22</v>
      </c>
      <c r="C59" s="90">
        <v>18</v>
      </c>
      <c r="D59" s="90">
        <v>81.819999999999993</v>
      </c>
      <c r="E59" s="90">
        <v>18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18</v>
      </c>
      <c r="V59" s="90">
        <v>100</v>
      </c>
      <c r="W59" s="99">
        <v>26</v>
      </c>
      <c r="X59" s="99">
        <v>23</v>
      </c>
      <c r="Y59" s="99">
        <v>88.46</v>
      </c>
      <c r="Z59" s="99">
        <v>23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99">
        <v>0</v>
      </c>
      <c r="AH59" s="99">
        <v>0</v>
      </c>
      <c r="AI59" s="99">
        <v>0</v>
      </c>
      <c r="AJ59" s="99">
        <v>0</v>
      </c>
      <c r="AK59" s="99">
        <v>0</v>
      </c>
      <c r="AL59" s="99">
        <v>0</v>
      </c>
      <c r="AM59" s="99">
        <v>0</v>
      </c>
      <c r="AN59" s="99">
        <v>0</v>
      </c>
      <c r="AO59" s="99">
        <v>0</v>
      </c>
      <c r="AP59" s="99">
        <v>23</v>
      </c>
      <c r="AQ59" s="99">
        <v>100</v>
      </c>
      <c r="AR59" s="108">
        <v>19</v>
      </c>
      <c r="AS59" s="108">
        <v>19</v>
      </c>
      <c r="AT59" s="108">
        <v>100</v>
      </c>
      <c r="AU59" s="108">
        <v>19</v>
      </c>
      <c r="AV59" s="108">
        <v>0</v>
      </c>
      <c r="AW59" s="108">
        <v>0</v>
      </c>
      <c r="AX59" s="108">
        <v>0</v>
      </c>
      <c r="AY59" s="108">
        <v>0</v>
      </c>
      <c r="AZ59" s="108">
        <v>0</v>
      </c>
      <c r="BA59" s="108">
        <v>0</v>
      </c>
      <c r="BB59" s="108">
        <v>0</v>
      </c>
      <c r="BC59" s="108">
        <v>0</v>
      </c>
      <c r="BD59" s="108">
        <v>0</v>
      </c>
      <c r="BE59" s="108">
        <v>0</v>
      </c>
      <c r="BF59" s="108">
        <v>0</v>
      </c>
      <c r="BG59" s="108">
        <v>0</v>
      </c>
      <c r="BH59" s="108">
        <v>0</v>
      </c>
      <c r="BI59" s="108">
        <v>0</v>
      </c>
      <c r="BJ59" s="108">
        <v>0</v>
      </c>
      <c r="BK59" s="108">
        <v>19</v>
      </c>
      <c r="BL59" s="108">
        <v>100</v>
      </c>
      <c r="BM59" s="117">
        <v>24</v>
      </c>
      <c r="BN59" s="117">
        <v>24</v>
      </c>
      <c r="BO59" s="117">
        <v>100</v>
      </c>
      <c r="BP59" s="117">
        <v>22</v>
      </c>
      <c r="BQ59" s="117">
        <v>2</v>
      </c>
      <c r="BR59" s="117">
        <v>0</v>
      </c>
      <c r="BS59" s="117">
        <v>2</v>
      </c>
      <c r="BT59" s="117">
        <v>8.33</v>
      </c>
      <c r="BU59" s="117">
        <v>2</v>
      </c>
      <c r="BV59" s="117">
        <v>100</v>
      </c>
      <c r="BW59" s="117">
        <v>2</v>
      </c>
      <c r="BX59" s="117">
        <v>0</v>
      </c>
      <c r="BY59" s="117">
        <v>0</v>
      </c>
      <c r="BZ59" s="117">
        <v>0</v>
      </c>
      <c r="CA59" s="117">
        <v>0</v>
      </c>
      <c r="CB59" s="117">
        <v>0</v>
      </c>
      <c r="CC59" s="117">
        <v>0</v>
      </c>
      <c r="CD59" s="117">
        <v>0</v>
      </c>
      <c r="CE59" s="117">
        <v>0</v>
      </c>
      <c r="CF59" s="117">
        <v>24</v>
      </c>
      <c r="CG59" s="117">
        <v>100</v>
      </c>
      <c r="CH59" s="126">
        <v>20</v>
      </c>
      <c r="CI59" s="126">
        <v>19</v>
      </c>
      <c r="CJ59" s="126">
        <v>95</v>
      </c>
      <c r="CK59" s="126">
        <v>13</v>
      </c>
      <c r="CL59" s="126">
        <v>6</v>
      </c>
      <c r="CM59" s="126">
        <v>0</v>
      </c>
      <c r="CN59" s="126">
        <v>6</v>
      </c>
      <c r="CO59" s="126">
        <v>31.58</v>
      </c>
      <c r="CP59" s="126">
        <v>6</v>
      </c>
      <c r="CQ59" s="126">
        <v>100</v>
      </c>
      <c r="CR59" s="126">
        <v>5</v>
      </c>
      <c r="CS59" s="126">
        <v>1</v>
      </c>
      <c r="CT59" s="126">
        <v>1</v>
      </c>
      <c r="CU59" s="126">
        <v>0</v>
      </c>
      <c r="CV59" s="126">
        <v>0</v>
      </c>
      <c r="CW59" s="126">
        <v>0</v>
      </c>
      <c r="CX59" s="126">
        <v>0</v>
      </c>
      <c r="CY59" s="126">
        <v>0</v>
      </c>
      <c r="CZ59" s="126">
        <v>0</v>
      </c>
      <c r="DA59" s="126">
        <v>18</v>
      </c>
      <c r="DB59" s="126">
        <v>94.74</v>
      </c>
      <c r="DC59" s="135">
        <v>29</v>
      </c>
      <c r="DD59" s="135">
        <v>28</v>
      </c>
      <c r="DE59" s="135">
        <v>96.55</v>
      </c>
      <c r="DF59" s="135">
        <v>21</v>
      </c>
      <c r="DG59" s="135">
        <v>7</v>
      </c>
      <c r="DH59" s="135">
        <v>0</v>
      </c>
      <c r="DI59" s="135">
        <v>7</v>
      </c>
      <c r="DJ59" s="135">
        <v>25</v>
      </c>
      <c r="DK59" s="135">
        <v>7</v>
      </c>
      <c r="DL59" s="135">
        <v>100</v>
      </c>
      <c r="DM59" s="135">
        <v>7</v>
      </c>
      <c r="DN59" s="135">
        <v>0</v>
      </c>
      <c r="DO59" s="135">
        <v>0</v>
      </c>
      <c r="DP59" s="135">
        <v>0</v>
      </c>
      <c r="DQ59" s="135">
        <v>0</v>
      </c>
      <c r="DR59" s="135">
        <v>0</v>
      </c>
      <c r="DS59" s="135">
        <v>0</v>
      </c>
      <c r="DT59" s="135">
        <v>0</v>
      </c>
      <c r="DU59" s="135">
        <v>0</v>
      </c>
      <c r="DV59" s="135">
        <v>28</v>
      </c>
      <c r="DW59" s="135">
        <v>100</v>
      </c>
      <c r="DX59" s="144">
        <v>27</v>
      </c>
      <c r="DY59" s="144">
        <v>21</v>
      </c>
      <c r="DZ59" s="144">
        <v>77.78</v>
      </c>
      <c r="EA59" s="144">
        <v>21</v>
      </c>
      <c r="EB59" s="144">
        <v>0</v>
      </c>
      <c r="EC59" s="144">
        <v>0</v>
      </c>
      <c r="ED59" s="144">
        <v>0</v>
      </c>
      <c r="EE59" s="144">
        <v>0</v>
      </c>
      <c r="EF59" s="144">
        <v>0</v>
      </c>
      <c r="EG59" s="144">
        <v>0</v>
      </c>
      <c r="EH59" s="144">
        <v>0</v>
      </c>
      <c r="EI59" s="144">
        <v>0</v>
      </c>
      <c r="EJ59" s="144">
        <v>0</v>
      </c>
      <c r="EK59" s="144">
        <v>0</v>
      </c>
      <c r="EL59" s="144">
        <v>0</v>
      </c>
      <c r="EM59" s="144">
        <v>0</v>
      </c>
      <c r="EN59" s="144">
        <v>0</v>
      </c>
      <c r="EO59" s="144">
        <v>0</v>
      </c>
      <c r="EP59" s="144">
        <v>0</v>
      </c>
      <c r="EQ59" s="144">
        <v>21</v>
      </c>
      <c r="ER59" s="144">
        <v>100</v>
      </c>
      <c r="ES59" s="152">
        <v>30</v>
      </c>
      <c r="ET59" s="152">
        <v>1</v>
      </c>
      <c r="EU59" s="152">
        <v>3.33</v>
      </c>
      <c r="EV59" s="152">
        <v>1</v>
      </c>
      <c r="EW59" s="152">
        <v>0</v>
      </c>
      <c r="EX59" s="152">
        <v>0</v>
      </c>
      <c r="EY59" s="152">
        <v>0</v>
      </c>
      <c r="EZ59" s="152">
        <v>0</v>
      </c>
      <c r="FA59" s="152">
        <v>0</v>
      </c>
      <c r="FB59" s="152">
        <v>0</v>
      </c>
      <c r="FC59" s="152">
        <v>0</v>
      </c>
      <c r="FD59" s="152">
        <v>0</v>
      </c>
      <c r="FE59" s="152">
        <v>0</v>
      </c>
      <c r="FF59" s="152">
        <v>0</v>
      </c>
      <c r="FG59" s="152">
        <v>0</v>
      </c>
      <c r="FH59" s="152">
        <v>0</v>
      </c>
      <c r="FI59" s="152">
        <v>0</v>
      </c>
      <c r="FJ59" s="152">
        <v>0</v>
      </c>
      <c r="FK59" s="152">
        <v>0</v>
      </c>
      <c r="FL59" s="152">
        <v>1</v>
      </c>
      <c r="FM59" s="152">
        <v>100</v>
      </c>
      <c r="FN59" s="53">
        <f t="shared" si="1"/>
        <v>167</v>
      </c>
      <c r="FO59" s="53">
        <f t="shared" si="2"/>
        <v>152</v>
      </c>
      <c r="FP59" s="40">
        <f t="shared" si="3"/>
        <v>91.017964071856284</v>
      </c>
      <c r="FQ59" s="53">
        <f t="shared" si="4"/>
        <v>137</v>
      </c>
      <c r="FR59" s="53">
        <f t="shared" si="5"/>
        <v>15</v>
      </c>
      <c r="FS59" s="53">
        <f t="shared" si="6"/>
        <v>0</v>
      </c>
      <c r="FT59" s="53">
        <f t="shared" si="7"/>
        <v>15</v>
      </c>
      <c r="FU59" s="40">
        <f t="shared" si="8"/>
        <v>9.8684210526315788</v>
      </c>
      <c r="FV59" s="53">
        <f t="shared" si="9"/>
        <v>15</v>
      </c>
      <c r="FW59" s="40">
        <f t="shared" si="10"/>
        <v>100</v>
      </c>
      <c r="FX59" s="53">
        <f t="shared" si="11"/>
        <v>14</v>
      </c>
      <c r="FY59" s="53">
        <f t="shared" si="12"/>
        <v>1</v>
      </c>
      <c r="FZ59" s="53">
        <f t="shared" si="13"/>
        <v>1</v>
      </c>
      <c r="GA59" s="53">
        <f t="shared" si="14"/>
        <v>0</v>
      </c>
      <c r="GB59" s="53">
        <f t="shared" si="15"/>
        <v>0</v>
      </c>
      <c r="GC59" s="53">
        <f t="shared" si="16"/>
        <v>0</v>
      </c>
      <c r="GD59" s="53">
        <f t="shared" si="17"/>
        <v>0</v>
      </c>
      <c r="GE59" s="53">
        <f t="shared" si="18"/>
        <v>0</v>
      </c>
      <c r="GF59" s="53">
        <f t="shared" si="19"/>
        <v>0</v>
      </c>
      <c r="GG59" s="53">
        <f t="shared" si="20"/>
        <v>151</v>
      </c>
      <c r="GH59" s="40">
        <f t="shared" si="21"/>
        <v>99.34210526315789</v>
      </c>
    </row>
    <row r="60" spans="1:190">
      <c r="A60" s="34" t="s">
        <v>210</v>
      </c>
      <c r="B60" s="90">
        <v>7</v>
      </c>
      <c r="C60" s="90">
        <v>7</v>
      </c>
      <c r="D60" s="90">
        <v>100</v>
      </c>
      <c r="E60" s="90">
        <v>6</v>
      </c>
      <c r="F60" s="90">
        <v>1</v>
      </c>
      <c r="G60" s="90">
        <v>0</v>
      </c>
      <c r="H60" s="90">
        <v>1</v>
      </c>
      <c r="I60" s="90">
        <v>14.29</v>
      </c>
      <c r="J60" s="90">
        <v>1</v>
      </c>
      <c r="K60" s="90">
        <v>100</v>
      </c>
      <c r="L60" s="90">
        <v>1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7</v>
      </c>
      <c r="V60" s="90">
        <v>100</v>
      </c>
      <c r="W60" s="99">
        <v>6</v>
      </c>
      <c r="X60" s="99">
        <v>6</v>
      </c>
      <c r="Y60" s="99">
        <v>100</v>
      </c>
      <c r="Z60" s="99">
        <v>5</v>
      </c>
      <c r="AA60" s="99">
        <v>1</v>
      </c>
      <c r="AB60" s="99">
        <v>0</v>
      </c>
      <c r="AC60" s="99">
        <v>1</v>
      </c>
      <c r="AD60" s="99">
        <v>16.670000000000002</v>
      </c>
      <c r="AE60" s="99">
        <v>1</v>
      </c>
      <c r="AF60" s="99">
        <v>100</v>
      </c>
      <c r="AG60" s="99">
        <v>1</v>
      </c>
      <c r="AH60" s="99">
        <v>0</v>
      </c>
      <c r="AI60" s="99">
        <v>0</v>
      </c>
      <c r="AJ60" s="99">
        <v>0</v>
      </c>
      <c r="AK60" s="99">
        <v>0</v>
      </c>
      <c r="AL60" s="99">
        <v>0</v>
      </c>
      <c r="AM60" s="99">
        <v>0</v>
      </c>
      <c r="AN60" s="99">
        <v>0</v>
      </c>
      <c r="AO60" s="99">
        <v>0</v>
      </c>
      <c r="AP60" s="99">
        <v>6</v>
      </c>
      <c r="AQ60" s="99">
        <v>100</v>
      </c>
      <c r="AR60" s="108">
        <v>14</v>
      </c>
      <c r="AS60" s="108">
        <v>14</v>
      </c>
      <c r="AT60" s="108">
        <v>100</v>
      </c>
      <c r="AU60" s="108">
        <v>14</v>
      </c>
      <c r="AV60" s="108">
        <v>0</v>
      </c>
      <c r="AW60" s="108">
        <v>0</v>
      </c>
      <c r="AX60" s="108">
        <v>0</v>
      </c>
      <c r="AY60" s="108">
        <v>0</v>
      </c>
      <c r="AZ60" s="108">
        <v>0</v>
      </c>
      <c r="BA60" s="108">
        <v>0</v>
      </c>
      <c r="BB60" s="108">
        <v>0</v>
      </c>
      <c r="BC60" s="108">
        <v>0</v>
      </c>
      <c r="BD60" s="108">
        <v>0</v>
      </c>
      <c r="BE60" s="108">
        <v>0</v>
      </c>
      <c r="BF60" s="108">
        <v>0</v>
      </c>
      <c r="BG60" s="108">
        <v>0</v>
      </c>
      <c r="BH60" s="108">
        <v>0</v>
      </c>
      <c r="BI60" s="108">
        <v>0</v>
      </c>
      <c r="BJ60" s="108">
        <v>0</v>
      </c>
      <c r="BK60" s="108">
        <v>14</v>
      </c>
      <c r="BL60" s="108">
        <v>100</v>
      </c>
      <c r="BM60" s="117">
        <v>11</v>
      </c>
      <c r="BN60" s="117">
        <v>11</v>
      </c>
      <c r="BO60" s="117">
        <v>100</v>
      </c>
      <c r="BP60" s="117">
        <v>9</v>
      </c>
      <c r="BQ60" s="117">
        <v>2</v>
      </c>
      <c r="BR60" s="117">
        <v>0</v>
      </c>
      <c r="BS60" s="117">
        <v>2</v>
      </c>
      <c r="BT60" s="117">
        <v>18.18</v>
      </c>
      <c r="BU60" s="117">
        <v>2</v>
      </c>
      <c r="BV60" s="117">
        <v>100</v>
      </c>
      <c r="BW60" s="117">
        <v>2</v>
      </c>
      <c r="BX60" s="117">
        <v>0</v>
      </c>
      <c r="BY60" s="117">
        <v>0</v>
      </c>
      <c r="BZ60" s="117">
        <v>0</v>
      </c>
      <c r="CA60" s="117">
        <v>0</v>
      </c>
      <c r="CB60" s="117">
        <v>0</v>
      </c>
      <c r="CC60" s="117">
        <v>0</v>
      </c>
      <c r="CD60" s="117">
        <v>0</v>
      </c>
      <c r="CE60" s="117">
        <v>0</v>
      </c>
      <c r="CF60" s="117">
        <v>11</v>
      </c>
      <c r="CG60" s="117">
        <v>100</v>
      </c>
      <c r="CH60" s="126">
        <v>10</v>
      </c>
      <c r="CI60" s="126">
        <v>9</v>
      </c>
      <c r="CJ60" s="126">
        <v>90</v>
      </c>
      <c r="CK60" s="126">
        <v>7</v>
      </c>
      <c r="CL60" s="126">
        <v>2</v>
      </c>
      <c r="CM60" s="126">
        <v>0</v>
      </c>
      <c r="CN60" s="126">
        <v>2</v>
      </c>
      <c r="CO60" s="126">
        <v>22.22</v>
      </c>
      <c r="CP60" s="126">
        <v>2</v>
      </c>
      <c r="CQ60" s="126">
        <v>100</v>
      </c>
      <c r="CR60" s="126">
        <v>2</v>
      </c>
      <c r="CS60" s="126">
        <v>0</v>
      </c>
      <c r="CT60" s="126">
        <v>0</v>
      </c>
      <c r="CU60" s="126">
        <v>0</v>
      </c>
      <c r="CV60" s="126">
        <v>0</v>
      </c>
      <c r="CW60" s="126">
        <v>0</v>
      </c>
      <c r="CX60" s="126">
        <v>0</v>
      </c>
      <c r="CY60" s="126">
        <v>0</v>
      </c>
      <c r="CZ60" s="126">
        <v>0</v>
      </c>
      <c r="DA60" s="126">
        <v>9</v>
      </c>
      <c r="DB60" s="126">
        <v>100</v>
      </c>
      <c r="DC60" s="135">
        <v>12</v>
      </c>
      <c r="DD60" s="135">
        <v>12</v>
      </c>
      <c r="DE60" s="135">
        <v>100</v>
      </c>
      <c r="DF60" s="135">
        <v>7</v>
      </c>
      <c r="DG60" s="135">
        <v>5</v>
      </c>
      <c r="DH60" s="135">
        <v>0</v>
      </c>
      <c r="DI60" s="135">
        <v>5</v>
      </c>
      <c r="DJ60" s="135">
        <v>41.67</v>
      </c>
      <c r="DK60" s="135">
        <v>5</v>
      </c>
      <c r="DL60" s="135">
        <v>100</v>
      </c>
      <c r="DM60" s="135">
        <v>5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12</v>
      </c>
      <c r="DW60" s="135">
        <v>100</v>
      </c>
      <c r="DX60" s="144">
        <v>8</v>
      </c>
      <c r="DY60" s="144">
        <v>8</v>
      </c>
      <c r="DZ60" s="144">
        <v>100</v>
      </c>
      <c r="EA60" s="144">
        <v>5</v>
      </c>
      <c r="EB60" s="144">
        <v>3</v>
      </c>
      <c r="EC60" s="144">
        <v>0</v>
      </c>
      <c r="ED60" s="144">
        <v>3</v>
      </c>
      <c r="EE60" s="144">
        <v>37.5</v>
      </c>
      <c r="EF60" s="144">
        <v>0</v>
      </c>
      <c r="EG60" s="144">
        <v>0</v>
      </c>
      <c r="EH60" s="144">
        <v>0</v>
      </c>
      <c r="EI60" s="144">
        <v>0</v>
      </c>
      <c r="EJ60" s="144">
        <v>0</v>
      </c>
      <c r="EK60" s="144">
        <v>0</v>
      </c>
      <c r="EL60" s="144">
        <v>0</v>
      </c>
      <c r="EM60" s="144">
        <v>0</v>
      </c>
      <c r="EN60" s="144">
        <v>0</v>
      </c>
      <c r="EO60" s="144">
        <v>3</v>
      </c>
      <c r="EP60" s="144">
        <v>0</v>
      </c>
      <c r="EQ60" s="144">
        <v>5</v>
      </c>
      <c r="ER60" s="144">
        <v>62.5</v>
      </c>
      <c r="ES60" s="152">
        <v>8</v>
      </c>
      <c r="ET60" s="152">
        <v>0</v>
      </c>
      <c r="EU60" s="152">
        <v>0</v>
      </c>
      <c r="EV60" s="152">
        <v>0</v>
      </c>
      <c r="EW60" s="152">
        <v>0</v>
      </c>
      <c r="EX60" s="152">
        <v>0</v>
      </c>
      <c r="EY60" s="152">
        <v>0</v>
      </c>
      <c r="EZ60" s="152">
        <v>0</v>
      </c>
      <c r="FA60" s="152">
        <v>0</v>
      </c>
      <c r="FB60" s="152">
        <v>0</v>
      </c>
      <c r="FC60" s="152">
        <v>0</v>
      </c>
      <c r="FD60" s="152">
        <v>0</v>
      </c>
      <c r="FE60" s="152">
        <v>0</v>
      </c>
      <c r="FF60" s="152">
        <v>0</v>
      </c>
      <c r="FG60" s="152">
        <v>0</v>
      </c>
      <c r="FH60" s="152">
        <v>0</v>
      </c>
      <c r="FI60" s="152">
        <v>0</v>
      </c>
      <c r="FJ60" s="152">
        <v>0</v>
      </c>
      <c r="FK60" s="152">
        <v>0</v>
      </c>
      <c r="FL60" s="152">
        <v>0</v>
      </c>
      <c r="FM60" s="152">
        <v>0</v>
      </c>
      <c r="FN60" s="53">
        <f t="shared" si="1"/>
        <v>68</v>
      </c>
      <c r="FO60" s="53">
        <f t="shared" si="2"/>
        <v>67</v>
      </c>
      <c r="FP60" s="40">
        <f t="shared" si="3"/>
        <v>98.529411764705884</v>
      </c>
      <c r="FQ60" s="53">
        <f t="shared" si="4"/>
        <v>53</v>
      </c>
      <c r="FR60" s="53">
        <f t="shared" si="5"/>
        <v>14</v>
      </c>
      <c r="FS60" s="53">
        <f t="shared" si="6"/>
        <v>0</v>
      </c>
      <c r="FT60" s="53">
        <f t="shared" si="7"/>
        <v>14</v>
      </c>
      <c r="FU60" s="40">
        <f t="shared" si="8"/>
        <v>20.895522388059703</v>
      </c>
      <c r="FV60" s="53">
        <f t="shared" si="9"/>
        <v>11</v>
      </c>
      <c r="FW60" s="40">
        <f t="shared" si="10"/>
        <v>78.571428571428569</v>
      </c>
      <c r="FX60" s="53">
        <f t="shared" si="11"/>
        <v>11</v>
      </c>
      <c r="FY60" s="53">
        <f t="shared" si="12"/>
        <v>0</v>
      </c>
      <c r="FZ60" s="53">
        <f t="shared" si="13"/>
        <v>0</v>
      </c>
      <c r="GA60" s="53">
        <f t="shared" si="14"/>
        <v>0</v>
      </c>
      <c r="GB60" s="53">
        <f t="shared" si="15"/>
        <v>0</v>
      </c>
      <c r="GC60" s="53">
        <f t="shared" si="16"/>
        <v>0</v>
      </c>
      <c r="GD60" s="53">
        <f t="shared" si="17"/>
        <v>0</v>
      </c>
      <c r="GE60" s="53">
        <f t="shared" si="18"/>
        <v>3</v>
      </c>
      <c r="GF60" s="53">
        <f t="shared" si="19"/>
        <v>0</v>
      </c>
      <c r="GG60" s="53">
        <f t="shared" si="20"/>
        <v>64</v>
      </c>
      <c r="GH60" s="40">
        <f t="shared" si="21"/>
        <v>95.522388059701498</v>
      </c>
    </row>
    <row r="61" spans="1:190" ht="27.6">
      <c r="A61" s="34" t="s">
        <v>211</v>
      </c>
      <c r="B61" s="90">
        <v>24</v>
      </c>
      <c r="C61" s="90">
        <v>24</v>
      </c>
      <c r="D61" s="90">
        <v>100</v>
      </c>
      <c r="E61" s="90">
        <v>22</v>
      </c>
      <c r="F61" s="90">
        <v>2</v>
      </c>
      <c r="G61" s="90">
        <v>0</v>
      </c>
      <c r="H61" s="90">
        <v>2</v>
      </c>
      <c r="I61" s="90">
        <v>8.33</v>
      </c>
      <c r="J61" s="90">
        <v>2</v>
      </c>
      <c r="K61" s="90">
        <v>100</v>
      </c>
      <c r="L61" s="90">
        <v>2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24</v>
      </c>
      <c r="V61" s="90">
        <v>100</v>
      </c>
      <c r="W61" s="99">
        <v>17</v>
      </c>
      <c r="X61" s="99">
        <v>17</v>
      </c>
      <c r="Y61" s="99">
        <v>100</v>
      </c>
      <c r="Z61" s="99">
        <v>15</v>
      </c>
      <c r="AA61" s="99">
        <v>2</v>
      </c>
      <c r="AB61" s="99">
        <v>0</v>
      </c>
      <c r="AC61" s="99">
        <v>2</v>
      </c>
      <c r="AD61" s="99">
        <v>11.76</v>
      </c>
      <c r="AE61" s="99">
        <v>2</v>
      </c>
      <c r="AF61" s="99">
        <v>100</v>
      </c>
      <c r="AG61" s="99">
        <v>2</v>
      </c>
      <c r="AH61" s="99">
        <v>0</v>
      </c>
      <c r="AI61" s="99">
        <v>0</v>
      </c>
      <c r="AJ61" s="99">
        <v>0</v>
      </c>
      <c r="AK61" s="99">
        <v>0</v>
      </c>
      <c r="AL61" s="99">
        <v>0</v>
      </c>
      <c r="AM61" s="99">
        <v>0</v>
      </c>
      <c r="AN61" s="99">
        <v>0</v>
      </c>
      <c r="AO61" s="99">
        <v>0</v>
      </c>
      <c r="AP61" s="99">
        <v>17</v>
      </c>
      <c r="AQ61" s="99">
        <v>100</v>
      </c>
      <c r="AR61" s="108">
        <v>25</v>
      </c>
      <c r="AS61" s="108">
        <v>25</v>
      </c>
      <c r="AT61" s="108">
        <v>100</v>
      </c>
      <c r="AU61" s="108">
        <v>22</v>
      </c>
      <c r="AV61" s="108">
        <v>3</v>
      </c>
      <c r="AW61" s="108">
        <v>0</v>
      </c>
      <c r="AX61" s="108">
        <v>3</v>
      </c>
      <c r="AY61" s="108">
        <v>12</v>
      </c>
      <c r="AZ61" s="108">
        <v>3</v>
      </c>
      <c r="BA61" s="108">
        <v>100</v>
      </c>
      <c r="BB61" s="108">
        <v>3</v>
      </c>
      <c r="BC61" s="108">
        <v>0</v>
      </c>
      <c r="BD61" s="108">
        <v>0</v>
      </c>
      <c r="BE61" s="108">
        <v>0</v>
      </c>
      <c r="BF61" s="108">
        <v>0</v>
      </c>
      <c r="BG61" s="108">
        <v>0</v>
      </c>
      <c r="BH61" s="108">
        <v>0</v>
      </c>
      <c r="BI61" s="108">
        <v>0</v>
      </c>
      <c r="BJ61" s="108">
        <v>0</v>
      </c>
      <c r="BK61" s="108">
        <v>25</v>
      </c>
      <c r="BL61" s="108">
        <v>100</v>
      </c>
      <c r="BM61" s="117">
        <v>18</v>
      </c>
      <c r="BN61" s="117">
        <v>18</v>
      </c>
      <c r="BO61" s="117">
        <v>100</v>
      </c>
      <c r="BP61" s="117">
        <v>12</v>
      </c>
      <c r="BQ61" s="117">
        <v>6</v>
      </c>
      <c r="BR61" s="117">
        <v>0</v>
      </c>
      <c r="BS61" s="117">
        <v>6</v>
      </c>
      <c r="BT61" s="117">
        <v>33.33</v>
      </c>
      <c r="BU61" s="117">
        <v>6</v>
      </c>
      <c r="BV61" s="117">
        <v>100</v>
      </c>
      <c r="BW61" s="117">
        <v>6</v>
      </c>
      <c r="BX61" s="117">
        <v>0</v>
      </c>
      <c r="BY61" s="117">
        <v>0</v>
      </c>
      <c r="BZ61" s="117">
        <v>0</v>
      </c>
      <c r="CA61" s="117">
        <v>0</v>
      </c>
      <c r="CB61" s="117">
        <v>0</v>
      </c>
      <c r="CC61" s="117">
        <v>0</v>
      </c>
      <c r="CD61" s="117">
        <v>0</v>
      </c>
      <c r="CE61" s="117">
        <v>0</v>
      </c>
      <c r="CF61" s="117">
        <v>18</v>
      </c>
      <c r="CG61" s="117">
        <v>100</v>
      </c>
      <c r="CH61" s="126">
        <v>20</v>
      </c>
      <c r="CI61" s="126">
        <v>20</v>
      </c>
      <c r="CJ61" s="126">
        <v>100</v>
      </c>
      <c r="CK61" s="126">
        <v>17</v>
      </c>
      <c r="CL61" s="126">
        <v>3</v>
      </c>
      <c r="CM61" s="126">
        <v>0</v>
      </c>
      <c r="CN61" s="126">
        <v>3</v>
      </c>
      <c r="CO61" s="126">
        <v>15</v>
      </c>
      <c r="CP61" s="126">
        <v>3</v>
      </c>
      <c r="CQ61" s="126">
        <v>100</v>
      </c>
      <c r="CR61" s="126">
        <v>3</v>
      </c>
      <c r="CS61" s="126">
        <v>0</v>
      </c>
      <c r="CT61" s="126">
        <v>0</v>
      </c>
      <c r="CU61" s="126">
        <v>0</v>
      </c>
      <c r="CV61" s="126">
        <v>0</v>
      </c>
      <c r="CW61" s="126">
        <v>0</v>
      </c>
      <c r="CX61" s="126">
        <v>0</v>
      </c>
      <c r="CY61" s="126">
        <v>0</v>
      </c>
      <c r="CZ61" s="126">
        <v>0</v>
      </c>
      <c r="DA61" s="126">
        <v>20</v>
      </c>
      <c r="DB61" s="126">
        <v>100</v>
      </c>
      <c r="DC61" s="135">
        <v>13</v>
      </c>
      <c r="DD61" s="135">
        <v>13</v>
      </c>
      <c r="DE61" s="135">
        <v>100</v>
      </c>
      <c r="DF61" s="135">
        <v>7</v>
      </c>
      <c r="DG61" s="135">
        <v>6</v>
      </c>
      <c r="DH61" s="135">
        <v>0</v>
      </c>
      <c r="DI61" s="135">
        <v>6</v>
      </c>
      <c r="DJ61" s="135">
        <v>46.15</v>
      </c>
      <c r="DK61" s="135">
        <v>6</v>
      </c>
      <c r="DL61" s="135">
        <v>100</v>
      </c>
      <c r="DM61" s="135">
        <v>6</v>
      </c>
      <c r="DN61" s="135">
        <v>0</v>
      </c>
      <c r="DO61" s="135">
        <v>0</v>
      </c>
      <c r="DP61" s="135">
        <v>0</v>
      </c>
      <c r="DQ61" s="135">
        <v>0</v>
      </c>
      <c r="DR61" s="135">
        <v>0</v>
      </c>
      <c r="DS61" s="135">
        <v>0</v>
      </c>
      <c r="DT61" s="135">
        <v>0</v>
      </c>
      <c r="DU61" s="135">
        <v>0</v>
      </c>
      <c r="DV61" s="135">
        <v>13</v>
      </c>
      <c r="DW61" s="135">
        <v>100</v>
      </c>
      <c r="DX61" s="144">
        <v>22</v>
      </c>
      <c r="DY61" s="144">
        <v>22</v>
      </c>
      <c r="DZ61" s="144">
        <v>100</v>
      </c>
      <c r="EA61" s="144">
        <v>13</v>
      </c>
      <c r="EB61" s="144">
        <v>9</v>
      </c>
      <c r="EC61" s="144">
        <v>0</v>
      </c>
      <c r="ED61" s="144">
        <v>9</v>
      </c>
      <c r="EE61" s="144">
        <v>40.909999999999997</v>
      </c>
      <c r="EF61" s="144">
        <v>5</v>
      </c>
      <c r="EG61" s="144">
        <v>55.56</v>
      </c>
      <c r="EH61" s="144">
        <v>5</v>
      </c>
      <c r="EI61" s="144">
        <v>0</v>
      </c>
      <c r="EJ61" s="144">
        <v>0</v>
      </c>
      <c r="EK61" s="144">
        <v>0</v>
      </c>
      <c r="EL61" s="144">
        <v>0</v>
      </c>
      <c r="EM61" s="144">
        <v>0</v>
      </c>
      <c r="EN61" s="144">
        <v>0</v>
      </c>
      <c r="EO61" s="144">
        <v>4</v>
      </c>
      <c r="EP61" s="144">
        <v>0</v>
      </c>
      <c r="EQ61" s="144">
        <v>18</v>
      </c>
      <c r="ER61" s="144">
        <v>81.819999999999993</v>
      </c>
      <c r="ES61" s="152">
        <v>21</v>
      </c>
      <c r="ET61" s="152">
        <v>0</v>
      </c>
      <c r="EU61" s="152">
        <v>0</v>
      </c>
      <c r="EV61" s="152">
        <v>0</v>
      </c>
      <c r="EW61" s="152">
        <v>0</v>
      </c>
      <c r="EX61" s="152">
        <v>0</v>
      </c>
      <c r="EY61" s="152">
        <v>0</v>
      </c>
      <c r="EZ61" s="152">
        <v>0</v>
      </c>
      <c r="FA61" s="152">
        <v>0</v>
      </c>
      <c r="FB61" s="152">
        <v>0</v>
      </c>
      <c r="FC61" s="152">
        <v>0</v>
      </c>
      <c r="FD61" s="152">
        <v>0</v>
      </c>
      <c r="FE61" s="152">
        <v>0</v>
      </c>
      <c r="FF61" s="152">
        <v>0</v>
      </c>
      <c r="FG61" s="152">
        <v>0</v>
      </c>
      <c r="FH61" s="152">
        <v>0</v>
      </c>
      <c r="FI61" s="152">
        <v>0</v>
      </c>
      <c r="FJ61" s="152">
        <v>0</v>
      </c>
      <c r="FK61" s="152">
        <v>0</v>
      </c>
      <c r="FL61" s="152">
        <v>0</v>
      </c>
      <c r="FM61" s="152">
        <v>0</v>
      </c>
      <c r="FN61" s="53">
        <f t="shared" si="1"/>
        <v>139</v>
      </c>
      <c r="FO61" s="53">
        <f t="shared" si="2"/>
        <v>139</v>
      </c>
      <c r="FP61" s="40">
        <f t="shared" si="3"/>
        <v>100</v>
      </c>
      <c r="FQ61" s="53">
        <f t="shared" si="4"/>
        <v>108</v>
      </c>
      <c r="FR61" s="53">
        <f t="shared" si="5"/>
        <v>31</v>
      </c>
      <c r="FS61" s="53">
        <f t="shared" si="6"/>
        <v>0</v>
      </c>
      <c r="FT61" s="53">
        <f t="shared" si="7"/>
        <v>31</v>
      </c>
      <c r="FU61" s="40">
        <f t="shared" si="8"/>
        <v>22.302158273381295</v>
      </c>
      <c r="FV61" s="53">
        <f t="shared" si="9"/>
        <v>27</v>
      </c>
      <c r="FW61" s="40">
        <f t="shared" si="10"/>
        <v>87.096774193548384</v>
      </c>
      <c r="FX61" s="53">
        <f t="shared" si="11"/>
        <v>27</v>
      </c>
      <c r="FY61" s="53">
        <f t="shared" si="12"/>
        <v>0</v>
      </c>
      <c r="FZ61" s="53">
        <f t="shared" si="13"/>
        <v>0</v>
      </c>
      <c r="GA61" s="53">
        <f t="shared" si="14"/>
        <v>0</v>
      </c>
      <c r="GB61" s="53">
        <f t="shared" si="15"/>
        <v>0</v>
      </c>
      <c r="GC61" s="53">
        <f t="shared" si="16"/>
        <v>0</v>
      </c>
      <c r="GD61" s="53">
        <f t="shared" si="17"/>
        <v>0</v>
      </c>
      <c r="GE61" s="53">
        <f t="shared" si="18"/>
        <v>4</v>
      </c>
      <c r="GF61" s="53">
        <f t="shared" si="19"/>
        <v>0</v>
      </c>
      <c r="GG61" s="53">
        <f t="shared" si="20"/>
        <v>135</v>
      </c>
      <c r="GH61" s="40">
        <f t="shared" si="21"/>
        <v>97.122302158273385</v>
      </c>
    </row>
    <row r="62" spans="1:190">
      <c r="A62" s="34" t="s">
        <v>212</v>
      </c>
      <c r="B62" s="90">
        <v>53</v>
      </c>
      <c r="C62" s="90">
        <v>48</v>
      </c>
      <c r="D62" s="90">
        <v>90.57</v>
      </c>
      <c r="E62" s="90">
        <v>42</v>
      </c>
      <c r="F62" s="90">
        <v>6</v>
      </c>
      <c r="G62" s="90">
        <v>0</v>
      </c>
      <c r="H62" s="90">
        <v>6</v>
      </c>
      <c r="I62" s="90">
        <v>12.5</v>
      </c>
      <c r="J62" s="90">
        <v>6</v>
      </c>
      <c r="K62" s="90">
        <v>100</v>
      </c>
      <c r="L62" s="90">
        <v>6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48</v>
      </c>
      <c r="V62" s="90">
        <v>100</v>
      </c>
      <c r="W62" s="99">
        <v>37</v>
      </c>
      <c r="X62" s="99">
        <v>34</v>
      </c>
      <c r="Y62" s="99">
        <v>91.89</v>
      </c>
      <c r="Z62" s="99">
        <v>32</v>
      </c>
      <c r="AA62" s="99">
        <v>2</v>
      </c>
      <c r="AB62" s="99">
        <v>0</v>
      </c>
      <c r="AC62" s="99">
        <v>2</v>
      </c>
      <c r="AD62" s="99">
        <v>5.88</v>
      </c>
      <c r="AE62" s="99">
        <v>2</v>
      </c>
      <c r="AF62" s="99">
        <v>100</v>
      </c>
      <c r="AG62" s="99">
        <v>2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34</v>
      </c>
      <c r="AQ62" s="99">
        <v>100</v>
      </c>
      <c r="AR62" s="108">
        <v>57</v>
      </c>
      <c r="AS62" s="108">
        <v>53</v>
      </c>
      <c r="AT62" s="108">
        <v>92.98</v>
      </c>
      <c r="AU62" s="108">
        <v>48</v>
      </c>
      <c r="AV62" s="108">
        <v>3</v>
      </c>
      <c r="AW62" s="108">
        <v>2</v>
      </c>
      <c r="AX62" s="108">
        <v>5</v>
      </c>
      <c r="AY62" s="108">
        <v>9.43</v>
      </c>
      <c r="AZ62" s="108">
        <v>1</v>
      </c>
      <c r="BA62" s="108">
        <v>33.33</v>
      </c>
      <c r="BB62" s="108">
        <v>1</v>
      </c>
      <c r="BC62" s="108">
        <v>0</v>
      </c>
      <c r="BD62" s="108">
        <v>0</v>
      </c>
      <c r="BE62" s="108">
        <v>0</v>
      </c>
      <c r="BF62" s="108">
        <v>0</v>
      </c>
      <c r="BG62" s="108">
        <v>0</v>
      </c>
      <c r="BH62" s="108">
        <v>0</v>
      </c>
      <c r="BI62" s="108">
        <v>0</v>
      </c>
      <c r="BJ62" s="108">
        <v>2</v>
      </c>
      <c r="BK62" s="108">
        <v>49</v>
      </c>
      <c r="BL62" s="108">
        <v>92.45</v>
      </c>
      <c r="BM62" s="117">
        <v>45</v>
      </c>
      <c r="BN62" s="117">
        <v>40</v>
      </c>
      <c r="BO62" s="117">
        <v>88.89</v>
      </c>
      <c r="BP62" s="117">
        <v>30</v>
      </c>
      <c r="BQ62" s="117">
        <v>10</v>
      </c>
      <c r="BR62" s="117">
        <v>0</v>
      </c>
      <c r="BS62" s="117">
        <v>10</v>
      </c>
      <c r="BT62" s="117">
        <v>25</v>
      </c>
      <c r="BU62" s="117">
        <v>9</v>
      </c>
      <c r="BV62" s="117">
        <v>90</v>
      </c>
      <c r="BW62" s="117">
        <v>9</v>
      </c>
      <c r="BX62" s="117">
        <v>0</v>
      </c>
      <c r="BY62" s="117">
        <v>0</v>
      </c>
      <c r="BZ62" s="117">
        <v>0</v>
      </c>
      <c r="CA62" s="117">
        <v>0</v>
      </c>
      <c r="CB62" s="117">
        <v>0</v>
      </c>
      <c r="CC62" s="117">
        <v>0</v>
      </c>
      <c r="CD62" s="117">
        <v>0</v>
      </c>
      <c r="CE62" s="117">
        <v>1</v>
      </c>
      <c r="CF62" s="117">
        <v>39</v>
      </c>
      <c r="CG62" s="117">
        <v>97.5</v>
      </c>
      <c r="CH62" s="126">
        <v>47</v>
      </c>
      <c r="CI62" s="126">
        <v>42</v>
      </c>
      <c r="CJ62" s="126">
        <v>89.36</v>
      </c>
      <c r="CK62" s="126">
        <v>28</v>
      </c>
      <c r="CL62" s="126">
        <v>12</v>
      </c>
      <c r="CM62" s="126">
        <v>2</v>
      </c>
      <c r="CN62" s="126">
        <v>14</v>
      </c>
      <c r="CO62" s="126">
        <v>33.33</v>
      </c>
      <c r="CP62" s="126">
        <v>10</v>
      </c>
      <c r="CQ62" s="126">
        <v>83.33</v>
      </c>
      <c r="CR62" s="126">
        <v>9</v>
      </c>
      <c r="CS62" s="126">
        <v>1</v>
      </c>
      <c r="CT62" s="126">
        <v>0</v>
      </c>
      <c r="CU62" s="126">
        <v>1</v>
      </c>
      <c r="CV62" s="126">
        <v>1</v>
      </c>
      <c r="CW62" s="126">
        <v>1</v>
      </c>
      <c r="CX62" s="126">
        <v>0</v>
      </c>
      <c r="CY62" s="126">
        <v>0</v>
      </c>
      <c r="CZ62" s="126">
        <v>2</v>
      </c>
      <c r="DA62" s="126">
        <v>37</v>
      </c>
      <c r="DB62" s="126">
        <v>88.1</v>
      </c>
      <c r="DC62" s="135">
        <v>51</v>
      </c>
      <c r="DD62" s="135">
        <v>41</v>
      </c>
      <c r="DE62" s="135">
        <v>80.39</v>
      </c>
      <c r="DF62" s="135">
        <v>29</v>
      </c>
      <c r="DG62" s="135">
        <v>12</v>
      </c>
      <c r="DH62" s="135">
        <v>0</v>
      </c>
      <c r="DI62" s="135">
        <v>12</v>
      </c>
      <c r="DJ62" s="135">
        <v>29.27</v>
      </c>
      <c r="DK62" s="135">
        <v>11</v>
      </c>
      <c r="DL62" s="135">
        <v>91.67</v>
      </c>
      <c r="DM62" s="135">
        <v>9</v>
      </c>
      <c r="DN62" s="135">
        <v>2</v>
      </c>
      <c r="DO62" s="135">
        <v>0</v>
      </c>
      <c r="DP62" s="135">
        <v>1</v>
      </c>
      <c r="DQ62" s="135">
        <v>2</v>
      </c>
      <c r="DR62" s="135">
        <v>2</v>
      </c>
      <c r="DS62" s="135">
        <v>1</v>
      </c>
      <c r="DT62" s="135">
        <v>1</v>
      </c>
      <c r="DU62" s="135">
        <v>0</v>
      </c>
      <c r="DV62" s="135">
        <v>38</v>
      </c>
      <c r="DW62" s="135">
        <v>92.68</v>
      </c>
      <c r="DX62" s="144">
        <v>46</v>
      </c>
      <c r="DY62" s="144">
        <v>14</v>
      </c>
      <c r="DZ62" s="144">
        <v>30.43</v>
      </c>
      <c r="EA62" s="144">
        <v>10</v>
      </c>
      <c r="EB62" s="144">
        <v>4</v>
      </c>
      <c r="EC62" s="144">
        <v>0</v>
      </c>
      <c r="ED62" s="144">
        <v>4</v>
      </c>
      <c r="EE62" s="144">
        <v>28.57</v>
      </c>
      <c r="EF62" s="144">
        <v>0</v>
      </c>
      <c r="EG62" s="144">
        <v>0</v>
      </c>
      <c r="EH62" s="144">
        <v>0</v>
      </c>
      <c r="EI62" s="144">
        <v>0</v>
      </c>
      <c r="EJ62" s="144">
        <v>0</v>
      </c>
      <c r="EK62" s="144">
        <v>0</v>
      </c>
      <c r="EL62" s="144">
        <v>0</v>
      </c>
      <c r="EM62" s="144">
        <v>0</v>
      </c>
      <c r="EN62" s="144">
        <v>0</v>
      </c>
      <c r="EO62" s="144">
        <v>4</v>
      </c>
      <c r="EP62" s="144">
        <v>0</v>
      </c>
      <c r="EQ62" s="144">
        <v>10</v>
      </c>
      <c r="ER62" s="144">
        <v>71.430000000000007</v>
      </c>
      <c r="ES62" s="152">
        <v>43</v>
      </c>
      <c r="ET62" s="152">
        <v>0</v>
      </c>
      <c r="EU62" s="152">
        <v>0</v>
      </c>
      <c r="EV62" s="152">
        <v>0</v>
      </c>
      <c r="EW62" s="152">
        <v>0</v>
      </c>
      <c r="EX62" s="152">
        <v>0</v>
      </c>
      <c r="EY62" s="152">
        <v>0</v>
      </c>
      <c r="EZ62" s="152">
        <v>0</v>
      </c>
      <c r="FA62" s="152">
        <v>0</v>
      </c>
      <c r="FB62" s="152">
        <v>0</v>
      </c>
      <c r="FC62" s="152">
        <v>0</v>
      </c>
      <c r="FD62" s="152">
        <v>0</v>
      </c>
      <c r="FE62" s="152">
        <v>0</v>
      </c>
      <c r="FF62" s="152">
        <v>0</v>
      </c>
      <c r="FG62" s="152">
        <v>0</v>
      </c>
      <c r="FH62" s="152">
        <v>0</v>
      </c>
      <c r="FI62" s="152">
        <v>0</v>
      </c>
      <c r="FJ62" s="152">
        <v>0</v>
      </c>
      <c r="FK62" s="152">
        <v>0</v>
      </c>
      <c r="FL62" s="152">
        <v>0</v>
      </c>
      <c r="FM62" s="152">
        <v>0</v>
      </c>
      <c r="FN62" s="53">
        <f t="shared" si="1"/>
        <v>336</v>
      </c>
      <c r="FO62" s="53">
        <f t="shared" si="2"/>
        <v>272</v>
      </c>
      <c r="FP62" s="40">
        <f t="shared" si="3"/>
        <v>80.952380952380949</v>
      </c>
      <c r="FQ62" s="53">
        <f t="shared" si="4"/>
        <v>219</v>
      </c>
      <c r="FR62" s="53">
        <f t="shared" si="5"/>
        <v>49</v>
      </c>
      <c r="FS62" s="53">
        <f t="shared" si="6"/>
        <v>4</v>
      </c>
      <c r="FT62" s="53">
        <f t="shared" si="7"/>
        <v>53</v>
      </c>
      <c r="FU62" s="40">
        <f t="shared" si="8"/>
        <v>19.485294117647058</v>
      </c>
      <c r="FV62" s="53">
        <f t="shared" si="9"/>
        <v>39</v>
      </c>
      <c r="FW62" s="40">
        <f t="shared" si="10"/>
        <v>73.584905660377359</v>
      </c>
      <c r="FX62" s="53">
        <f t="shared" si="11"/>
        <v>36</v>
      </c>
      <c r="FY62" s="53">
        <f t="shared" si="12"/>
        <v>3</v>
      </c>
      <c r="FZ62" s="53">
        <f t="shared" si="13"/>
        <v>0</v>
      </c>
      <c r="GA62" s="53">
        <f t="shared" si="14"/>
        <v>2</v>
      </c>
      <c r="GB62" s="53">
        <f t="shared" si="15"/>
        <v>3</v>
      </c>
      <c r="GC62" s="53">
        <f t="shared" si="16"/>
        <v>3</v>
      </c>
      <c r="GD62" s="53">
        <f t="shared" si="17"/>
        <v>1</v>
      </c>
      <c r="GE62" s="53">
        <f t="shared" si="18"/>
        <v>5</v>
      </c>
      <c r="GF62" s="53">
        <f t="shared" si="19"/>
        <v>5</v>
      </c>
      <c r="GG62" s="53">
        <f t="shared" si="20"/>
        <v>255</v>
      </c>
      <c r="GH62" s="40">
        <f t="shared" si="21"/>
        <v>93.75</v>
      </c>
    </row>
    <row r="63" spans="1:190">
      <c r="A63" s="34" t="s">
        <v>213</v>
      </c>
      <c r="B63" s="91">
        <v>9</v>
      </c>
      <c r="C63" s="91">
        <v>9</v>
      </c>
      <c r="D63" s="91">
        <v>100</v>
      </c>
      <c r="E63" s="91">
        <v>9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91">
        <v>0</v>
      </c>
      <c r="T63" s="91">
        <v>0</v>
      </c>
      <c r="U63" s="91">
        <v>9</v>
      </c>
      <c r="V63" s="91">
        <v>100</v>
      </c>
      <c r="W63" s="100">
        <v>4</v>
      </c>
      <c r="X63" s="100">
        <v>4</v>
      </c>
      <c r="Y63" s="100">
        <v>100</v>
      </c>
      <c r="Z63" s="100">
        <v>2</v>
      </c>
      <c r="AA63" s="100">
        <v>2</v>
      </c>
      <c r="AB63" s="100">
        <v>0</v>
      </c>
      <c r="AC63" s="100">
        <v>2</v>
      </c>
      <c r="AD63" s="100">
        <v>50</v>
      </c>
      <c r="AE63" s="100">
        <v>2</v>
      </c>
      <c r="AF63" s="100">
        <v>100</v>
      </c>
      <c r="AG63" s="100">
        <v>2</v>
      </c>
      <c r="AH63" s="100">
        <v>0</v>
      </c>
      <c r="AI63" s="100">
        <v>0</v>
      </c>
      <c r="AJ63" s="100">
        <v>0</v>
      </c>
      <c r="AK63" s="100">
        <v>0</v>
      </c>
      <c r="AL63" s="100">
        <v>0</v>
      </c>
      <c r="AM63" s="100">
        <v>0</v>
      </c>
      <c r="AN63" s="100">
        <v>0</v>
      </c>
      <c r="AO63" s="100">
        <v>0</v>
      </c>
      <c r="AP63" s="100">
        <v>4</v>
      </c>
      <c r="AQ63" s="100">
        <v>100</v>
      </c>
      <c r="AR63" s="109">
        <v>3</v>
      </c>
      <c r="AS63" s="109">
        <v>3</v>
      </c>
      <c r="AT63" s="109">
        <v>100</v>
      </c>
      <c r="AU63" s="109">
        <v>2</v>
      </c>
      <c r="AV63" s="109">
        <v>1</v>
      </c>
      <c r="AW63" s="109">
        <v>0</v>
      </c>
      <c r="AX63" s="109">
        <v>1</v>
      </c>
      <c r="AY63" s="109">
        <v>33.33</v>
      </c>
      <c r="AZ63" s="109">
        <v>1</v>
      </c>
      <c r="BA63" s="109">
        <v>100</v>
      </c>
      <c r="BB63" s="109">
        <v>1</v>
      </c>
      <c r="BC63" s="109">
        <v>0</v>
      </c>
      <c r="BD63" s="109">
        <v>0</v>
      </c>
      <c r="BE63" s="109">
        <v>0</v>
      </c>
      <c r="BF63" s="109">
        <v>0</v>
      </c>
      <c r="BG63" s="109">
        <v>0</v>
      </c>
      <c r="BH63" s="109">
        <v>0</v>
      </c>
      <c r="BI63" s="109">
        <v>0</v>
      </c>
      <c r="BJ63" s="109">
        <v>0</v>
      </c>
      <c r="BK63" s="109">
        <v>3</v>
      </c>
      <c r="BL63" s="109">
        <v>100</v>
      </c>
      <c r="BM63" s="118">
        <v>8</v>
      </c>
      <c r="BN63" s="118">
        <v>8</v>
      </c>
      <c r="BO63" s="118">
        <v>100</v>
      </c>
      <c r="BP63" s="118">
        <v>7</v>
      </c>
      <c r="BQ63" s="118">
        <v>1</v>
      </c>
      <c r="BR63" s="118">
        <v>0</v>
      </c>
      <c r="BS63" s="118">
        <v>1</v>
      </c>
      <c r="BT63" s="118">
        <v>12.5</v>
      </c>
      <c r="BU63" s="118">
        <v>1</v>
      </c>
      <c r="BV63" s="118">
        <v>100</v>
      </c>
      <c r="BW63" s="118">
        <v>1</v>
      </c>
      <c r="BX63" s="118">
        <v>0</v>
      </c>
      <c r="BY63" s="118">
        <v>0</v>
      </c>
      <c r="BZ63" s="118">
        <v>0</v>
      </c>
      <c r="CA63" s="118">
        <v>0</v>
      </c>
      <c r="CB63" s="118">
        <v>0</v>
      </c>
      <c r="CC63" s="118">
        <v>0</v>
      </c>
      <c r="CD63" s="118">
        <v>0</v>
      </c>
      <c r="CE63" s="118">
        <v>0</v>
      </c>
      <c r="CF63" s="118">
        <v>8</v>
      </c>
      <c r="CG63" s="118">
        <v>100</v>
      </c>
      <c r="CH63" s="127">
        <v>4</v>
      </c>
      <c r="CI63" s="127">
        <v>4</v>
      </c>
      <c r="CJ63" s="127">
        <v>100</v>
      </c>
      <c r="CK63" s="127">
        <v>2</v>
      </c>
      <c r="CL63" s="127">
        <v>2</v>
      </c>
      <c r="CM63" s="127">
        <v>0</v>
      </c>
      <c r="CN63" s="127">
        <v>2</v>
      </c>
      <c r="CO63" s="127">
        <v>50</v>
      </c>
      <c r="CP63" s="127">
        <v>2</v>
      </c>
      <c r="CQ63" s="127">
        <v>100</v>
      </c>
      <c r="CR63" s="127">
        <v>2</v>
      </c>
      <c r="CS63" s="127">
        <v>0</v>
      </c>
      <c r="CT63" s="127">
        <v>0</v>
      </c>
      <c r="CU63" s="127">
        <v>0</v>
      </c>
      <c r="CV63" s="127">
        <v>0</v>
      </c>
      <c r="CW63" s="127">
        <v>0</v>
      </c>
      <c r="CX63" s="127">
        <v>0</v>
      </c>
      <c r="CY63" s="127">
        <v>0</v>
      </c>
      <c r="CZ63" s="127">
        <v>0</v>
      </c>
      <c r="DA63" s="127">
        <v>4</v>
      </c>
      <c r="DB63" s="127">
        <v>100</v>
      </c>
      <c r="DC63" s="136">
        <v>8</v>
      </c>
      <c r="DD63" s="136">
        <v>8</v>
      </c>
      <c r="DE63" s="136">
        <v>100</v>
      </c>
      <c r="DF63" s="136">
        <v>6</v>
      </c>
      <c r="DG63" s="136">
        <v>2</v>
      </c>
      <c r="DH63" s="136">
        <v>0</v>
      </c>
      <c r="DI63" s="136">
        <v>2</v>
      </c>
      <c r="DJ63" s="136">
        <v>25</v>
      </c>
      <c r="DK63" s="136">
        <v>2</v>
      </c>
      <c r="DL63" s="136">
        <v>100</v>
      </c>
      <c r="DM63" s="136">
        <v>2</v>
      </c>
      <c r="DN63" s="136">
        <v>0</v>
      </c>
      <c r="DO63" s="136">
        <v>0</v>
      </c>
      <c r="DP63" s="136">
        <v>0</v>
      </c>
      <c r="DQ63" s="136">
        <v>0</v>
      </c>
      <c r="DR63" s="136">
        <v>0</v>
      </c>
      <c r="DS63" s="136">
        <v>0</v>
      </c>
      <c r="DT63" s="136">
        <v>0</v>
      </c>
      <c r="DU63" s="136">
        <v>0</v>
      </c>
      <c r="DV63" s="136">
        <v>8</v>
      </c>
      <c r="DW63" s="136">
        <v>100</v>
      </c>
      <c r="DX63" s="145">
        <v>14</v>
      </c>
      <c r="DY63" s="145">
        <v>14</v>
      </c>
      <c r="DZ63" s="145">
        <v>100</v>
      </c>
      <c r="EA63" s="145">
        <v>12</v>
      </c>
      <c r="EB63" s="145">
        <v>2</v>
      </c>
      <c r="EC63" s="145">
        <v>0</v>
      </c>
      <c r="ED63" s="145">
        <v>2</v>
      </c>
      <c r="EE63" s="145">
        <v>14.29</v>
      </c>
      <c r="EF63" s="145">
        <v>1</v>
      </c>
      <c r="EG63" s="145">
        <v>50</v>
      </c>
      <c r="EH63" s="145">
        <v>1</v>
      </c>
      <c r="EI63" s="145">
        <v>0</v>
      </c>
      <c r="EJ63" s="145">
        <v>0</v>
      </c>
      <c r="EK63" s="145">
        <v>0</v>
      </c>
      <c r="EL63" s="145">
        <v>0</v>
      </c>
      <c r="EM63" s="145">
        <v>0</v>
      </c>
      <c r="EN63" s="145">
        <v>0</v>
      </c>
      <c r="EO63" s="145">
        <v>1</v>
      </c>
      <c r="EP63" s="145">
        <v>0</v>
      </c>
      <c r="EQ63" s="145">
        <v>13</v>
      </c>
      <c r="ER63" s="145">
        <v>92.86</v>
      </c>
      <c r="ES63" s="153">
        <v>11</v>
      </c>
      <c r="ET63" s="153">
        <v>0</v>
      </c>
      <c r="EU63" s="153">
        <v>0</v>
      </c>
      <c r="EV63" s="153">
        <v>0</v>
      </c>
      <c r="EW63" s="153">
        <v>0</v>
      </c>
      <c r="EX63" s="153">
        <v>0</v>
      </c>
      <c r="EY63" s="153">
        <v>0</v>
      </c>
      <c r="EZ63" s="153">
        <v>0</v>
      </c>
      <c r="FA63" s="153">
        <v>0</v>
      </c>
      <c r="FB63" s="153">
        <v>0</v>
      </c>
      <c r="FC63" s="153">
        <v>0</v>
      </c>
      <c r="FD63" s="153">
        <v>0</v>
      </c>
      <c r="FE63" s="153">
        <v>0</v>
      </c>
      <c r="FF63" s="153">
        <v>0</v>
      </c>
      <c r="FG63" s="153">
        <v>0</v>
      </c>
      <c r="FH63" s="153">
        <v>0</v>
      </c>
      <c r="FI63" s="153">
        <v>0</v>
      </c>
      <c r="FJ63" s="153">
        <v>0</v>
      </c>
      <c r="FK63" s="153">
        <v>0</v>
      </c>
      <c r="FL63" s="153">
        <v>0</v>
      </c>
      <c r="FM63" s="153">
        <v>0</v>
      </c>
      <c r="FN63" s="53">
        <f t="shared" si="1"/>
        <v>50</v>
      </c>
      <c r="FO63" s="53">
        <f t="shared" si="2"/>
        <v>50</v>
      </c>
      <c r="FP63" s="40">
        <f t="shared" si="3"/>
        <v>100</v>
      </c>
      <c r="FQ63" s="53">
        <f t="shared" si="4"/>
        <v>40</v>
      </c>
      <c r="FR63" s="53">
        <f t="shared" si="5"/>
        <v>10</v>
      </c>
      <c r="FS63" s="53">
        <f t="shared" si="6"/>
        <v>0</v>
      </c>
      <c r="FT63" s="53">
        <f t="shared" si="7"/>
        <v>10</v>
      </c>
      <c r="FU63" s="40">
        <f t="shared" si="8"/>
        <v>20</v>
      </c>
      <c r="FV63" s="53">
        <f t="shared" si="9"/>
        <v>9</v>
      </c>
      <c r="FW63" s="40">
        <f t="shared" si="10"/>
        <v>90</v>
      </c>
      <c r="FX63" s="53">
        <f t="shared" si="11"/>
        <v>9</v>
      </c>
      <c r="FY63" s="53">
        <f t="shared" si="12"/>
        <v>0</v>
      </c>
      <c r="FZ63" s="53">
        <f t="shared" si="13"/>
        <v>0</v>
      </c>
      <c r="GA63" s="53">
        <f t="shared" si="14"/>
        <v>0</v>
      </c>
      <c r="GB63" s="53">
        <f t="shared" si="15"/>
        <v>0</v>
      </c>
      <c r="GC63" s="53">
        <f t="shared" si="16"/>
        <v>0</v>
      </c>
      <c r="GD63" s="53">
        <f t="shared" si="17"/>
        <v>0</v>
      </c>
      <c r="GE63" s="53">
        <f t="shared" si="18"/>
        <v>1</v>
      </c>
      <c r="GF63" s="53">
        <f t="shared" si="19"/>
        <v>0</v>
      </c>
      <c r="GG63" s="53">
        <f t="shared" si="20"/>
        <v>49</v>
      </c>
      <c r="GH63" s="40">
        <f t="shared" si="21"/>
        <v>98</v>
      </c>
    </row>
    <row r="64" spans="1:190" ht="27.6">
      <c r="A64" s="34" t="s">
        <v>214</v>
      </c>
      <c r="B64" s="91">
        <v>15</v>
      </c>
      <c r="C64" s="91">
        <v>15</v>
      </c>
      <c r="D64" s="91">
        <v>100</v>
      </c>
      <c r="E64" s="91">
        <v>12</v>
      </c>
      <c r="F64" s="91">
        <v>3</v>
      </c>
      <c r="G64" s="91">
        <v>0</v>
      </c>
      <c r="H64" s="91">
        <v>3</v>
      </c>
      <c r="I64" s="91">
        <v>20</v>
      </c>
      <c r="J64" s="91">
        <v>3</v>
      </c>
      <c r="K64" s="91">
        <v>100</v>
      </c>
      <c r="L64" s="91">
        <v>3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91">
        <v>0</v>
      </c>
      <c r="S64" s="91">
        <v>0</v>
      </c>
      <c r="T64" s="91">
        <v>0</v>
      </c>
      <c r="U64" s="91">
        <v>15</v>
      </c>
      <c r="V64" s="91">
        <v>100</v>
      </c>
      <c r="W64" s="100">
        <v>20</v>
      </c>
      <c r="X64" s="100">
        <v>20</v>
      </c>
      <c r="Y64" s="100">
        <v>100</v>
      </c>
      <c r="Z64" s="100">
        <v>16</v>
      </c>
      <c r="AA64" s="100">
        <v>4</v>
      </c>
      <c r="AB64" s="100">
        <v>0</v>
      </c>
      <c r="AC64" s="100">
        <v>4</v>
      </c>
      <c r="AD64" s="100">
        <v>20</v>
      </c>
      <c r="AE64" s="100">
        <v>4</v>
      </c>
      <c r="AF64" s="100">
        <v>100</v>
      </c>
      <c r="AG64" s="100">
        <v>4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20</v>
      </c>
      <c r="AQ64" s="100">
        <v>100</v>
      </c>
      <c r="AR64" s="109">
        <v>11</v>
      </c>
      <c r="AS64" s="109">
        <v>11</v>
      </c>
      <c r="AT64" s="109">
        <v>100</v>
      </c>
      <c r="AU64" s="109">
        <v>8</v>
      </c>
      <c r="AV64" s="109">
        <v>3</v>
      </c>
      <c r="AW64" s="109">
        <v>0</v>
      </c>
      <c r="AX64" s="109">
        <v>3</v>
      </c>
      <c r="AY64" s="109">
        <v>27.27</v>
      </c>
      <c r="AZ64" s="109">
        <v>3</v>
      </c>
      <c r="BA64" s="109">
        <v>100</v>
      </c>
      <c r="BB64" s="109">
        <v>3</v>
      </c>
      <c r="BC64" s="109">
        <v>0</v>
      </c>
      <c r="BD64" s="109">
        <v>0</v>
      </c>
      <c r="BE64" s="109">
        <v>0</v>
      </c>
      <c r="BF64" s="109">
        <v>0</v>
      </c>
      <c r="BG64" s="109">
        <v>0</v>
      </c>
      <c r="BH64" s="109">
        <v>0</v>
      </c>
      <c r="BI64" s="109">
        <v>0</v>
      </c>
      <c r="BJ64" s="109">
        <v>0</v>
      </c>
      <c r="BK64" s="109">
        <v>11</v>
      </c>
      <c r="BL64" s="109">
        <v>100</v>
      </c>
      <c r="BM64" s="118">
        <v>18</v>
      </c>
      <c r="BN64" s="118">
        <v>18</v>
      </c>
      <c r="BO64" s="118">
        <v>100</v>
      </c>
      <c r="BP64" s="118">
        <v>14</v>
      </c>
      <c r="BQ64" s="118">
        <v>4</v>
      </c>
      <c r="BR64" s="118">
        <v>0</v>
      </c>
      <c r="BS64" s="118">
        <v>4</v>
      </c>
      <c r="BT64" s="118">
        <v>22.22</v>
      </c>
      <c r="BU64" s="118">
        <v>4</v>
      </c>
      <c r="BV64" s="118">
        <v>100</v>
      </c>
      <c r="BW64" s="118">
        <v>4</v>
      </c>
      <c r="BX64" s="118">
        <v>0</v>
      </c>
      <c r="BY64" s="118">
        <v>0</v>
      </c>
      <c r="BZ64" s="118">
        <v>0</v>
      </c>
      <c r="CA64" s="118">
        <v>0</v>
      </c>
      <c r="CB64" s="118">
        <v>0</v>
      </c>
      <c r="CC64" s="118">
        <v>0</v>
      </c>
      <c r="CD64" s="118">
        <v>0</v>
      </c>
      <c r="CE64" s="118">
        <v>0</v>
      </c>
      <c r="CF64" s="118">
        <v>18</v>
      </c>
      <c r="CG64" s="118">
        <v>100</v>
      </c>
      <c r="CH64" s="127">
        <v>12</v>
      </c>
      <c r="CI64" s="127">
        <v>12</v>
      </c>
      <c r="CJ64" s="127">
        <v>100</v>
      </c>
      <c r="CK64" s="127">
        <v>9</v>
      </c>
      <c r="CL64" s="127">
        <v>3</v>
      </c>
      <c r="CM64" s="127">
        <v>0</v>
      </c>
      <c r="CN64" s="127">
        <v>3</v>
      </c>
      <c r="CO64" s="127">
        <v>25</v>
      </c>
      <c r="CP64" s="127">
        <v>3</v>
      </c>
      <c r="CQ64" s="127">
        <v>100</v>
      </c>
      <c r="CR64" s="127">
        <v>3</v>
      </c>
      <c r="CS64" s="127">
        <v>0</v>
      </c>
      <c r="CT64" s="127">
        <v>0</v>
      </c>
      <c r="CU64" s="127">
        <v>0</v>
      </c>
      <c r="CV64" s="127">
        <v>0</v>
      </c>
      <c r="CW64" s="127">
        <v>0</v>
      </c>
      <c r="CX64" s="127">
        <v>0</v>
      </c>
      <c r="CY64" s="127">
        <v>0</v>
      </c>
      <c r="CZ64" s="127">
        <v>0</v>
      </c>
      <c r="DA64" s="127">
        <v>12</v>
      </c>
      <c r="DB64" s="127">
        <v>100</v>
      </c>
      <c r="DC64" s="136">
        <v>14</v>
      </c>
      <c r="DD64" s="136">
        <v>14</v>
      </c>
      <c r="DE64" s="136">
        <v>100</v>
      </c>
      <c r="DF64" s="136">
        <v>11</v>
      </c>
      <c r="DG64" s="136">
        <v>3</v>
      </c>
      <c r="DH64" s="136">
        <v>0</v>
      </c>
      <c r="DI64" s="136">
        <v>3</v>
      </c>
      <c r="DJ64" s="136">
        <v>21.43</v>
      </c>
      <c r="DK64" s="136">
        <v>3</v>
      </c>
      <c r="DL64" s="136">
        <v>100</v>
      </c>
      <c r="DM64" s="136">
        <v>3</v>
      </c>
      <c r="DN64" s="136">
        <v>0</v>
      </c>
      <c r="DO64" s="136">
        <v>0</v>
      </c>
      <c r="DP64" s="136">
        <v>0</v>
      </c>
      <c r="DQ64" s="136">
        <v>0</v>
      </c>
      <c r="DR64" s="136">
        <v>0</v>
      </c>
      <c r="DS64" s="136">
        <v>0</v>
      </c>
      <c r="DT64" s="136">
        <v>0</v>
      </c>
      <c r="DU64" s="136">
        <v>0</v>
      </c>
      <c r="DV64" s="136">
        <v>14</v>
      </c>
      <c r="DW64" s="136">
        <v>100</v>
      </c>
      <c r="DX64" s="145">
        <v>21</v>
      </c>
      <c r="DY64" s="145">
        <v>21</v>
      </c>
      <c r="DZ64" s="145">
        <v>100</v>
      </c>
      <c r="EA64" s="145">
        <v>16</v>
      </c>
      <c r="EB64" s="145">
        <v>5</v>
      </c>
      <c r="EC64" s="145">
        <v>0</v>
      </c>
      <c r="ED64" s="145">
        <v>5</v>
      </c>
      <c r="EE64" s="145">
        <v>23.81</v>
      </c>
      <c r="EF64" s="145">
        <v>0</v>
      </c>
      <c r="EG64" s="145">
        <v>0</v>
      </c>
      <c r="EH64" s="145">
        <v>0</v>
      </c>
      <c r="EI64" s="145">
        <v>0</v>
      </c>
      <c r="EJ64" s="145">
        <v>0</v>
      </c>
      <c r="EK64" s="145">
        <v>0</v>
      </c>
      <c r="EL64" s="145">
        <v>0</v>
      </c>
      <c r="EM64" s="145">
        <v>0</v>
      </c>
      <c r="EN64" s="145">
        <v>0</v>
      </c>
      <c r="EO64" s="145">
        <v>4</v>
      </c>
      <c r="EP64" s="145">
        <v>1</v>
      </c>
      <c r="EQ64" s="145">
        <v>16</v>
      </c>
      <c r="ER64" s="145">
        <v>76.19</v>
      </c>
      <c r="ES64" s="153">
        <v>14</v>
      </c>
      <c r="ET64" s="153">
        <v>0</v>
      </c>
      <c r="EU64" s="153">
        <v>0</v>
      </c>
      <c r="EV64" s="153">
        <v>0</v>
      </c>
      <c r="EW64" s="153">
        <v>0</v>
      </c>
      <c r="EX64" s="153">
        <v>0</v>
      </c>
      <c r="EY64" s="153">
        <v>0</v>
      </c>
      <c r="EZ64" s="153">
        <v>0</v>
      </c>
      <c r="FA64" s="153">
        <v>0</v>
      </c>
      <c r="FB64" s="153">
        <v>0</v>
      </c>
      <c r="FC64" s="153">
        <v>0</v>
      </c>
      <c r="FD64" s="153">
        <v>0</v>
      </c>
      <c r="FE64" s="153">
        <v>0</v>
      </c>
      <c r="FF64" s="153">
        <v>0</v>
      </c>
      <c r="FG64" s="153">
        <v>0</v>
      </c>
      <c r="FH64" s="153">
        <v>0</v>
      </c>
      <c r="FI64" s="153">
        <v>0</v>
      </c>
      <c r="FJ64" s="153">
        <v>0</v>
      </c>
      <c r="FK64" s="153">
        <v>0</v>
      </c>
      <c r="FL64" s="153">
        <v>0</v>
      </c>
      <c r="FM64" s="153">
        <v>0</v>
      </c>
      <c r="FN64" s="53">
        <f t="shared" si="1"/>
        <v>111</v>
      </c>
      <c r="FO64" s="53">
        <f t="shared" si="2"/>
        <v>111</v>
      </c>
      <c r="FP64" s="40">
        <f t="shared" si="3"/>
        <v>100</v>
      </c>
      <c r="FQ64" s="53">
        <f t="shared" si="4"/>
        <v>86</v>
      </c>
      <c r="FR64" s="53">
        <f t="shared" si="5"/>
        <v>25</v>
      </c>
      <c r="FS64" s="53">
        <f t="shared" si="6"/>
        <v>0</v>
      </c>
      <c r="FT64" s="53">
        <f t="shared" si="7"/>
        <v>25</v>
      </c>
      <c r="FU64" s="40">
        <f t="shared" si="8"/>
        <v>22.522522522522522</v>
      </c>
      <c r="FV64" s="53">
        <f t="shared" si="9"/>
        <v>20</v>
      </c>
      <c r="FW64" s="40">
        <f t="shared" si="10"/>
        <v>80</v>
      </c>
      <c r="FX64" s="53">
        <f t="shared" si="11"/>
        <v>20</v>
      </c>
      <c r="FY64" s="53">
        <f t="shared" si="12"/>
        <v>0</v>
      </c>
      <c r="FZ64" s="53">
        <f t="shared" si="13"/>
        <v>0</v>
      </c>
      <c r="GA64" s="53">
        <f t="shared" si="14"/>
        <v>0</v>
      </c>
      <c r="GB64" s="53">
        <f t="shared" si="15"/>
        <v>0</v>
      </c>
      <c r="GC64" s="53">
        <f t="shared" si="16"/>
        <v>0</v>
      </c>
      <c r="GD64" s="53">
        <f t="shared" si="17"/>
        <v>0</v>
      </c>
      <c r="GE64" s="53">
        <f t="shared" si="18"/>
        <v>4</v>
      </c>
      <c r="GF64" s="53">
        <f t="shared" si="19"/>
        <v>1</v>
      </c>
      <c r="GG64" s="53">
        <f t="shared" si="20"/>
        <v>106</v>
      </c>
      <c r="GH64" s="40">
        <f t="shared" si="21"/>
        <v>95.49549549549549</v>
      </c>
    </row>
    <row r="65" spans="1:190">
      <c r="A65" s="34" t="s">
        <v>215</v>
      </c>
      <c r="B65" s="91">
        <v>2</v>
      </c>
      <c r="C65" s="91">
        <v>2</v>
      </c>
      <c r="D65" s="91">
        <v>100</v>
      </c>
      <c r="E65" s="91">
        <v>0</v>
      </c>
      <c r="F65" s="91">
        <v>2</v>
      </c>
      <c r="G65" s="91">
        <v>0</v>
      </c>
      <c r="H65" s="91">
        <v>2</v>
      </c>
      <c r="I65" s="91">
        <v>100</v>
      </c>
      <c r="J65" s="91">
        <v>2</v>
      </c>
      <c r="K65" s="91">
        <v>100</v>
      </c>
      <c r="L65" s="91">
        <v>2</v>
      </c>
      <c r="M65" s="91">
        <v>0</v>
      </c>
      <c r="N65" s="91">
        <v>0</v>
      </c>
      <c r="O65" s="91">
        <v>0</v>
      </c>
      <c r="P65" s="91">
        <v>0</v>
      </c>
      <c r="Q65" s="91">
        <v>0</v>
      </c>
      <c r="R65" s="91">
        <v>0</v>
      </c>
      <c r="S65" s="91">
        <v>0</v>
      </c>
      <c r="T65" s="91">
        <v>0</v>
      </c>
      <c r="U65" s="91">
        <v>2</v>
      </c>
      <c r="V65" s="91">
        <v>100</v>
      </c>
      <c r="W65" s="100">
        <v>10</v>
      </c>
      <c r="X65" s="100">
        <v>10</v>
      </c>
      <c r="Y65" s="100">
        <v>100</v>
      </c>
      <c r="Z65" s="100">
        <v>6</v>
      </c>
      <c r="AA65" s="100">
        <v>4</v>
      </c>
      <c r="AB65" s="100">
        <v>0</v>
      </c>
      <c r="AC65" s="100">
        <v>4</v>
      </c>
      <c r="AD65" s="100">
        <v>40</v>
      </c>
      <c r="AE65" s="100">
        <v>4</v>
      </c>
      <c r="AF65" s="100">
        <v>100</v>
      </c>
      <c r="AG65" s="100">
        <v>4</v>
      </c>
      <c r="AH65" s="100">
        <v>0</v>
      </c>
      <c r="AI65" s="100">
        <v>0</v>
      </c>
      <c r="AJ65" s="100">
        <v>0</v>
      </c>
      <c r="AK65" s="100">
        <v>0</v>
      </c>
      <c r="AL65" s="100">
        <v>0</v>
      </c>
      <c r="AM65" s="100">
        <v>0</v>
      </c>
      <c r="AN65" s="100">
        <v>0</v>
      </c>
      <c r="AO65" s="100">
        <v>0</v>
      </c>
      <c r="AP65" s="100">
        <v>10</v>
      </c>
      <c r="AQ65" s="100">
        <v>100</v>
      </c>
      <c r="AR65" s="109">
        <v>6</v>
      </c>
      <c r="AS65" s="109">
        <v>5</v>
      </c>
      <c r="AT65" s="109">
        <v>83.33</v>
      </c>
      <c r="AU65" s="109">
        <v>4</v>
      </c>
      <c r="AV65" s="109">
        <v>1</v>
      </c>
      <c r="AW65" s="109">
        <v>0</v>
      </c>
      <c r="AX65" s="109">
        <v>1</v>
      </c>
      <c r="AY65" s="109">
        <v>20</v>
      </c>
      <c r="AZ65" s="109">
        <v>1</v>
      </c>
      <c r="BA65" s="109">
        <v>100</v>
      </c>
      <c r="BB65" s="109">
        <v>1</v>
      </c>
      <c r="BC65" s="109">
        <v>0</v>
      </c>
      <c r="BD65" s="109">
        <v>0</v>
      </c>
      <c r="BE65" s="109">
        <v>0</v>
      </c>
      <c r="BF65" s="109">
        <v>0</v>
      </c>
      <c r="BG65" s="109">
        <v>0</v>
      </c>
      <c r="BH65" s="109">
        <v>0</v>
      </c>
      <c r="BI65" s="109">
        <v>0</v>
      </c>
      <c r="BJ65" s="109">
        <v>0</v>
      </c>
      <c r="BK65" s="109">
        <v>5</v>
      </c>
      <c r="BL65" s="109">
        <v>100</v>
      </c>
      <c r="BM65" s="118">
        <v>5</v>
      </c>
      <c r="BN65" s="118">
        <v>5</v>
      </c>
      <c r="BO65" s="118">
        <v>100</v>
      </c>
      <c r="BP65" s="118">
        <v>4</v>
      </c>
      <c r="BQ65" s="118">
        <v>1</v>
      </c>
      <c r="BR65" s="118">
        <v>0</v>
      </c>
      <c r="BS65" s="118">
        <v>1</v>
      </c>
      <c r="BT65" s="118">
        <v>20</v>
      </c>
      <c r="BU65" s="118">
        <v>1</v>
      </c>
      <c r="BV65" s="118">
        <v>100</v>
      </c>
      <c r="BW65" s="118">
        <v>1</v>
      </c>
      <c r="BX65" s="118">
        <v>0</v>
      </c>
      <c r="BY65" s="118">
        <v>0</v>
      </c>
      <c r="BZ65" s="118">
        <v>0</v>
      </c>
      <c r="CA65" s="118">
        <v>0</v>
      </c>
      <c r="CB65" s="118">
        <v>0</v>
      </c>
      <c r="CC65" s="118">
        <v>0</v>
      </c>
      <c r="CD65" s="118">
        <v>0</v>
      </c>
      <c r="CE65" s="118">
        <v>0</v>
      </c>
      <c r="CF65" s="118">
        <v>5</v>
      </c>
      <c r="CG65" s="118">
        <v>100</v>
      </c>
      <c r="CH65" s="127">
        <v>4</v>
      </c>
      <c r="CI65" s="127">
        <v>4</v>
      </c>
      <c r="CJ65" s="127">
        <v>100</v>
      </c>
      <c r="CK65" s="127">
        <v>3</v>
      </c>
      <c r="CL65" s="127">
        <v>1</v>
      </c>
      <c r="CM65" s="127">
        <v>0</v>
      </c>
      <c r="CN65" s="127">
        <v>1</v>
      </c>
      <c r="CO65" s="127">
        <v>25</v>
      </c>
      <c r="CP65" s="127">
        <v>1</v>
      </c>
      <c r="CQ65" s="127">
        <v>100</v>
      </c>
      <c r="CR65" s="127">
        <v>1</v>
      </c>
      <c r="CS65" s="127">
        <v>0</v>
      </c>
      <c r="CT65" s="127">
        <v>0</v>
      </c>
      <c r="CU65" s="127">
        <v>0</v>
      </c>
      <c r="CV65" s="127">
        <v>0</v>
      </c>
      <c r="CW65" s="127">
        <v>0</v>
      </c>
      <c r="CX65" s="127">
        <v>0</v>
      </c>
      <c r="CY65" s="127">
        <v>0</v>
      </c>
      <c r="CZ65" s="127">
        <v>0</v>
      </c>
      <c r="DA65" s="127">
        <v>4</v>
      </c>
      <c r="DB65" s="127">
        <v>100</v>
      </c>
      <c r="DC65" s="136">
        <v>12</v>
      </c>
      <c r="DD65" s="136">
        <v>11</v>
      </c>
      <c r="DE65" s="136">
        <v>91.67</v>
      </c>
      <c r="DF65" s="136">
        <v>9</v>
      </c>
      <c r="DG65" s="136">
        <v>2</v>
      </c>
      <c r="DH65" s="136">
        <v>0</v>
      </c>
      <c r="DI65" s="136">
        <v>2</v>
      </c>
      <c r="DJ65" s="136">
        <v>18.18</v>
      </c>
      <c r="DK65" s="136">
        <v>1</v>
      </c>
      <c r="DL65" s="136">
        <v>50</v>
      </c>
      <c r="DM65" s="136">
        <v>1</v>
      </c>
      <c r="DN65" s="136">
        <v>0</v>
      </c>
      <c r="DO65" s="136">
        <v>0</v>
      </c>
      <c r="DP65" s="136">
        <v>0</v>
      </c>
      <c r="DQ65" s="136">
        <v>0</v>
      </c>
      <c r="DR65" s="136">
        <v>0</v>
      </c>
      <c r="DS65" s="136">
        <v>0</v>
      </c>
      <c r="DT65" s="136">
        <v>0</v>
      </c>
      <c r="DU65" s="136">
        <v>1</v>
      </c>
      <c r="DV65" s="136">
        <v>10</v>
      </c>
      <c r="DW65" s="136">
        <v>90.91</v>
      </c>
      <c r="DX65" s="145">
        <v>6</v>
      </c>
      <c r="DY65" s="145">
        <v>6</v>
      </c>
      <c r="DZ65" s="145">
        <v>100</v>
      </c>
      <c r="EA65" s="145">
        <v>4</v>
      </c>
      <c r="EB65" s="145">
        <v>2</v>
      </c>
      <c r="EC65" s="145">
        <v>0</v>
      </c>
      <c r="ED65" s="145">
        <v>2</v>
      </c>
      <c r="EE65" s="145">
        <v>33.33</v>
      </c>
      <c r="EF65" s="145">
        <v>0</v>
      </c>
      <c r="EG65" s="145">
        <v>0</v>
      </c>
      <c r="EH65" s="145">
        <v>0</v>
      </c>
      <c r="EI65" s="145">
        <v>0</v>
      </c>
      <c r="EJ65" s="145">
        <v>0</v>
      </c>
      <c r="EK65" s="145">
        <v>0</v>
      </c>
      <c r="EL65" s="145">
        <v>0</v>
      </c>
      <c r="EM65" s="145">
        <v>0</v>
      </c>
      <c r="EN65" s="145">
        <v>0</v>
      </c>
      <c r="EO65" s="145">
        <v>2</v>
      </c>
      <c r="EP65" s="145">
        <v>0</v>
      </c>
      <c r="EQ65" s="145">
        <v>4</v>
      </c>
      <c r="ER65" s="145">
        <v>66.67</v>
      </c>
      <c r="ES65" s="153">
        <v>6</v>
      </c>
      <c r="ET65" s="153">
        <v>0</v>
      </c>
      <c r="EU65" s="153">
        <v>0</v>
      </c>
      <c r="EV65" s="153">
        <v>0</v>
      </c>
      <c r="EW65" s="153">
        <v>0</v>
      </c>
      <c r="EX65" s="153">
        <v>0</v>
      </c>
      <c r="EY65" s="153">
        <v>0</v>
      </c>
      <c r="EZ65" s="153">
        <v>0</v>
      </c>
      <c r="FA65" s="153">
        <v>0</v>
      </c>
      <c r="FB65" s="153">
        <v>0</v>
      </c>
      <c r="FC65" s="153">
        <v>0</v>
      </c>
      <c r="FD65" s="153">
        <v>0</v>
      </c>
      <c r="FE65" s="153">
        <v>0</v>
      </c>
      <c r="FF65" s="153">
        <v>0</v>
      </c>
      <c r="FG65" s="153">
        <v>0</v>
      </c>
      <c r="FH65" s="153">
        <v>0</v>
      </c>
      <c r="FI65" s="153">
        <v>0</v>
      </c>
      <c r="FJ65" s="153">
        <v>0</v>
      </c>
      <c r="FK65" s="153">
        <v>0</v>
      </c>
      <c r="FL65" s="153">
        <v>0</v>
      </c>
      <c r="FM65" s="153">
        <v>0</v>
      </c>
      <c r="FN65" s="53">
        <f t="shared" si="1"/>
        <v>45</v>
      </c>
      <c r="FO65" s="53">
        <f t="shared" si="2"/>
        <v>43</v>
      </c>
      <c r="FP65" s="40">
        <f t="shared" si="3"/>
        <v>95.555555555555557</v>
      </c>
      <c r="FQ65" s="53">
        <f t="shared" si="4"/>
        <v>30</v>
      </c>
      <c r="FR65" s="53">
        <f t="shared" si="5"/>
        <v>13</v>
      </c>
      <c r="FS65" s="53">
        <f t="shared" si="6"/>
        <v>0</v>
      </c>
      <c r="FT65" s="53">
        <f t="shared" si="7"/>
        <v>13</v>
      </c>
      <c r="FU65" s="40">
        <f t="shared" si="8"/>
        <v>30.232558139534884</v>
      </c>
      <c r="FV65" s="53">
        <f t="shared" si="9"/>
        <v>10</v>
      </c>
      <c r="FW65" s="40">
        <f t="shared" si="10"/>
        <v>76.92307692307692</v>
      </c>
      <c r="FX65" s="53">
        <f t="shared" si="11"/>
        <v>10</v>
      </c>
      <c r="FY65" s="53">
        <f t="shared" si="12"/>
        <v>0</v>
      </c>
      <c r="FZ65" s="53">
        <f t="shared" si="13"/>
        <v>0</v>
      </c>
      <c r="GA65" s="53">
        <f t="shared" si="14"/>
        <v>0</v>
      </c>
      <c r="GB65" s="53">
        <f t="shared" si="15"/>
        <v>0</v>
      </c>
      <c r="GC65" s="53">
        <f t="shared" si="16"/>
        <v>0</v>
      </c>
      <c r="GD65" s="53">
        <f t="shared" si="17"/>
        <v>0</v>
      </c>
      <c r="GE65" s="53">
        <f t="shared" si="18"/>
        <v>2</v>
      </c>
      <c r="GF65" s="53">
        <f t="shared" si="19"/>
        <v>1</v>
      </c>
      <c r="GG65" s="53">
        <f t="shared" si="20"/>
        <v>40</v>
      </c>
      <c r="GH65" s="40">
        <f t="shared" si="21"/>
        <v>93.023255813953483</v>
      </c>
    </row>
    <row r="66" spans="1:190">
      <c r="A66" s="34" t="s">
        <v>216</v>
      </c>
      <c r="B66" s="91">
        <v>7</v>
      </c>
      <c r="C66" s="91">
        <v>7</v>
      </c>
      <c r="D66" s="91">
        <v>100</v>
      </c>
      <c r="E66" s="91">
        <v>5</v>
      </c>
      <c r="F66" s="91">
        <v>2</v>
      </c>
      <c r="G66" s="91">
        <v>0</v>
      </c>
      <c r="H66" s="91">
        <v>2</v>
      </c>
      <c r="I66" s="91">
        <v>28.57</v>
      </c>
      <c r="J66" s="91">
        <v>2</v>
      </c>
      <c r="K66" s="91">
        <v>100</v>
      </c>
      <c r="L66" s="91">
        <v>2</v>
      </c>
      <c r="M66" s="91">
        <v>0</v>
      </c>
      <c r="N66" s="91">
        <v>0</v>
      </c>
      <c r="O66" s="91">
        <v>0</v>
      </c>
      <c r="P66" s="91">
        <v>0</v>
      </c>
      <c r="Q66" s="91">
        <v>0</v>
      </c>
      <c r="R66" s="91">
        <v>0</v>
      </c>
      <c r="S66" s="91">
        <v>0</v>
      </c>
      <c r="T66" s="91">
        <v>0</v>
      </c>
      <c r="U66" s="91">
        <v>7</v>
      </c>
      <c r="V66" s="91">
        <v>100</v>
      </c>
      <c r="W66" s="100">
        <v>3</v>
      </c>
      <c r="X66" s="100">
        <v>3</v>
      </c>
      <c r="Y66" s="100">
        <v>100</v>
      </c>
      <c r="Z66" s="100">
        <v>2</v>
      </c>
      <c r="AA66" s="100">
        <v>1</v>
      </c>
      <c r="AB66" s="100">
        <v>0</v>
      </c>
      <c r="AC66" s="100">
        <v>1</v>
      </c>
      <c r="AD66" s="100">
        <v>33.33</v>
      </c>
      <c r="AE66" s="100">
        <v>1</v>
      </c>
      <c r="AF66" s="100">
        <v>100</v>
      </c>
      <c r="AG66" s="100">
        <v>1</v>
      </c>
      <c r="AH66" s="100">
        <v>0</v>
      </c>
      <c r="AI66" s="100">
        <v>0</v>
      </c>
      <c r="AJ66" s="100">
        <v>0</v>
      </c>
      <c r="AK66" s="100">
        <v>0</v>
      </c>
      <c r="AL66" s="100">
        <v>0</v>
      </c>
      <c r="AM66" s="100">
        <v>0</v>
      </c>
      <c r="AN66" s="100">
        <v>0</v>
      </c>
      <c r="AO66" s="100">
        <v>0</v>
      </c>
      <c r="AP66" s="100">
        <v>3</v>
      </c>
      <c r="AQ66" s="100">
        <v>100</v>
      </c>
      <c r="AR66" s="109">
        <v>6</v>
      </c>
      <c r="AS66" s="109">
        <v>5</v>
      </c>
      <c r="AT66" s="109">
        <v>83.33</v>
      </c>
      <c r="AU66" s="109">
        <v>3</v>
      </c>
      <c r="AV66" s="109">
        <v>2</v>
      </c>
      <c r="AW66" s="109">
        <v>0</v>
      </c>
      <c r="AX66" s="109">
        <v>2</v>
      </c>
      <c r="AY66" s="109">
        <v>40</v>
      </c>
      <c r="AZ66" s="109">
        <v>2</v>
      </c>
      <c r="BA66" s="109">
        <v>100</v>
      </c>
      <c r="BB66" s="109">
        <v>2</v>
      </c>
      <c r="BC66" s="109">
        <v>0</v>
      </c>
      <c r="BD66" s="109">
        <v>0</v>
      </c>
      <c r="BE66" s="109">
        <v>0</v>
      </c>
      <c r="BF66" s="109">
        <v>0</v>
      </c>
      <c r="BG66" s="109">
        <v>0</v>
      </c>
      <c r="BH66" s="109">
        <v>0</v>
      </c>
      <c r="BI66" s="109">
        <v>0</v>
      </c>
      <c r="BJ66" s="109">
        <v>0</v>
      </c>
      <c r="BK66" s="109">
        <v>5</v>
      </c>
      <c r="BL66" s="109">
        <v>100</v>
      </c>
      <c r="BM66" s="118">
        <v>3</v>
      </c>
      <c r="BN66" s="118">
        <v>3</v>
      </c>
      <c r="BO66" s="118">
        <v>100</v>
      </c>
      <c r="BP66" s="118">
        <v>2</v>
      </c>
      <c r="BQ66" s="118">
        <v>1</v>
      </c>
      <c r="BR66" s="118">
        <v>0</v>
      </c>
      <c r="BS66" s="118">
        <v>1</v>
      </c>
      <c r="BT66" s="118">
        <v>33.33</v>
      </c>
      <c r="BU66" s="118">
        <v>1</v>
      </c>
      <c r="BV66" s="118">
        <v>100</v>
      </c>
      <c r="BW66" s="118">
        <v>1</v>
      </c>
      <c r="BX66" s="118">
        <v>0</v>
      </c>
      <c r="BY66" s="118">
        <v>0</v>
      </c>
      <c r="BZ66" s="118">
        <v>0</v>
      </c>
      <c r="CA66" s="118">
        <v>0</v>
      </c>
      <c r="CB66" s="118">
        <v>0</v>
      </c>
      <c r="CC66" s="118">
        <v>0</v>
      </c>
      <c r="CD66" s="118">
        <v>0</v>
      </c>
      <c r="CE66" s="118">
        <v>0</v>
      </c>
      <c r="CF66" s="118">
        <v>3</v>
      </c>
      <c r="CG66" s="118">
        <v>100</v>
      </c>
      <c r="CH66" s="127">
        <v>8</v>
      </c>
      <c r="CI66" s="127">
        <v>8</v>
      </c>
      <c r="CJ66" s="127">
        <v>100</v>
      </c>
      <c r="CK66" s="127">
        <v>6</v>
      </c>
      <c r="CL66" s="127">
        <v>2</v>
      </c>
      <c r="CM66" s="127">
        <v>0</v>
      </c>
      <c r="CN66" s="127">
        <v>2</v>
      </c>
      <c r="CO66" s="127">
        <v>25</v>
      </c>
      <c r="CP66" s="127">
        <v>2</v>
      </c>
      <c r="CQ66" s="127">
        <v>100</v>
      </c>
      <c r="CR66" s="127">
        <v>2</v>
      </c>
      <c r="CS66" s="127">
        <v>0</v>
      </c>
      <c r="CT66" s="127">
        <v>0</v>
      </c>
      <c r="CU66" s="127">
        <v>0</v>
      </c>
      <c r="CV66" s="127">
        <v>0</v>
      </c>
      <c r="CW66" s="127">
        <v>0</v>
      </c>
      <c r="CX66" s="127">
        <v>0</v>
      </c>
      <c r="CY66" s="127">
        <v>0</v>
      </c>
      <c r="CZ66" s="127">
        <v>0</v>
      </c>
      <c r="DA66" s="127">
        <v>8</v>
      </c>
      <c r="DB66" s="127">
        <v>100</v>
      </c>
      <c r="DC66" s="136">
        <v>8</v>
      </c>
      <c r="DD66" s="136">
        <v>8</v>
      </c>
      <c r="DE66" s="136">
        <v>100</v>
      </c>
      <c r="DF66" s="136">
        <v>6</v>
      </c>
      <c r="DG66" s="136">
        <v>2</v>
      </c>
      <c r="DH66" s="136">
        <v>0</v>
      </c>
      <c r="DI66" s="136">
        <v>2</v>
      </c>
      <c r="DJ66" s="136">
        <v>25</v>
      </c>
      <c r="DK66" s="136">
        <v>2</v>
      </c>
      <c r="DL66" s="136">
        <v>100</v>
      </c>
      <c r="DM66" s="136">
        <v>2</v>
      </c>
      <c r="DN66" s="136">
        <v>0</v>
      </c>
      <c r="DO66" s="136">
        <v>0</v>
      </c>
      <c r="DP66" s="136">
        <v>0</v>
      </c>
      <c r="DQ66" s="136">
        <v>0</v>
      </c>
      <c r="DR66" s="136">
        <v>0</v>
      </c>
      <c r="DS66" s="136">
        <v>0</v>
      </c>
      <c r="DT66" s="136">
        <v>0</v>
      </c>
      <c r="DU66" s="136">
        <v>0</v>
      </c>
      <c r="DV66" s="136">
        <v>8</v>
      </c>
      <c r="DW66" s="136">
        <v>100</v>
      </c>
      <c r="DX66" s="145">
        <v>8</v>
      </c>
      <c r="DY66" s="145">
        <v>8</v>
      </c>
      <c r="DZ66" s="145">
        <v>100</v>
      </c>
      <c r="EA66" s="145">
        <v>6</v>
      </c>
      <c r="EB66" s="145">
        <v>2</v>
      </c>
      <c r="EC66" s="145">
        <v>0</v>
      </c>
      <c r="ED66" s="145">
        <v>2</v>
      </c>
      <c r="EE66" s="145">
        <v>25</v>
      </c>
      <c r="EF66" s="145">
        <v>0</v>
      </c>
      <c r="EG66" s="145">
        <v>0</v>
      </c>
      <c r="EH66" s="145">
        <v>0</v>
      </c>
      <c r="EI66" s="145">
        <v>0</v>
      </c>
      <c r="EJ66" s="145">
        <v>0</v>
      </c>
      <c r="EK66" s="145">
        <v>0</v>
      </c>
      <c r="EL66" s="145">
        <v>0</v>
      </c>
      <c r="EM66" s="145">
        <v>0</v>
      </c>
      <c r="EN66" s="145">
        <v>0</v>
      </c>
      <c r="EO66" s="145">
        <v>2</v>
      </c>
      <c r="EP66" s="145">
        <v>0</v>
      </c>
      <c r="EQ66" s="145">
        <v>6</v>
      </c>
      <c r="ER66" s="145">
        <v>75</v>
      </c>
      <c r="ES66" s="153">
        <v>5</v>
      </c>
      <c r="ET66" s="153">
        <v>0</v>
      </c>
      <c r="EU66" s="153">
        <v>0</v>
      </c>
      <c r="EV66" s="153">
        <v>0</v>
      </c>
      <c r="EW66" s="153">
        <v>0</v>
      </c>
      <c r="EX66" s="153">
        <v>0</v>
      </c>
      <c r="EY66" s="153">
        <v>0</v>
      </c>
      <c r="EZ66" s="153">
        <v>0</v>
      </c>
      <c r="FA66" s="153">
        <v>0</v>
      </c>
      <c r="FB66" s="153">
        <v>0</v>
      </c>
      <c r="FC66" s="153">
        <v>0</v>
      </c>
      <c r="FD66" s="153">
        <v>0</v>
      </c>
      <c r="FE66" s="153">
        <v>0</v>
      </c>
      <c r="FF66" s="153">
        <v>0</v>
      </c>
      <c r="FG66" s="153">
        <v>0</v>
      </c>
      <c r="FH66" s="153">
        <v>0</v>
      </c>
      <c r="FI66" s="153">
        <v>0</v>
      </c>
      <c r="FJ66" s="153">
        <v>0</v>
      </c>
      <c r="FK66" s="153">
        <v>0</v>
      </c>
      <c r="FL66" s="153">
        <v>0</v>
      </c>
      <c r="FM66" s="153">
        <v>0</v>
      </c>
      <c r="FN66" s="53">
        <f t="shared" si="1"/>
        <v>43</v>
      </c>
      <c r="FO66" s="53">
        <f t="shared" si="2"/>
        <v>42</v>
      </c>
      <c r="FP66" s="40">
        <f t="shared" si="3"/>
        <v>97.674418604651166</v>
      </c>
      <c r="FQ66" s="53">
        <f t="shared" si="4"/>
        <v>30</v>
      </c>
      <c r="FR66" s="53">
        <f t="shared" si="5"/>
        <v>12</v>
      </c>
      <c r="FS66" s="53">
        <f t="shared" si="6"/>
        <v>0</v>
      </c>
      <c r="FT66" s="53">
        <f t="shared" si="7"/>
        <v>12</v>
      </c>
      <c r="FU66" s="40">
        <f t="shared" si="8"/>
        <v>28.571428571428573</v>
      </c>
      <c r="FV66" s="53">
        <f t="shared" si="9"/>
        <v>10</v>
      </c>
      <c r="FW66" s="40">
        <f t="shared" si="10"/>
        <v>83.333333333333329</v>
      </c>
      <c r="FX66" s="53">
        <f t="shared" si="11"/>
        <v>10</v>
      </c>
      <c r="FY66" s="53">
        <f t="shared" si="12"/>
        <v>0</v>
      </c>
      <c r="FZ66" s="53">
        <f t="shared" si="13"/>
        <v>0</v>
      </c>
      <c r="GA66" s="53">
        <f t="shared" si="14"/>
        <v>0</v>
      </c>
      <c r="GB66" s="53">
        <f t="shared" si="15"/>
        <v>0</v>
      </c>
      <c r="GC66" s="53">
        <f t="shared" si="16"/>
        <v>0</v>
      </c>
      <c r="GD66" s="53">
        <f t="shared" si="17"/>
        <v>0</v>
      </c>
      <c r="GE66" s="53">
        <f t="shared" si="18"/>
        <v>2</v>
      </c>
      <c r="GF66" s="53">
        <f t="shared" si="19"/>
        <v>0</v>
      </c>
      <c r="GG66" s="53">
        <f t="shared" si="20"/>
        <v>40</v>
      </c>
      <c r="GH66" s="40">
        <f t="shared" si="21"/>
        <v>95.238095238095241</v>
      </c>
    </row>
    <row r="67" spans="1:190" ht="27.6">
      <c r="A67" s="34" t="s">
        <v>217</v>
      </c>
      <c r="B67" s="91">
        <v>6</v>
      </c>
      <c r="C67" s="91">
        <v>5</v>
      </c>
      <c r="D67" s="91">
        <v>83.33</v>
      </c>
      <c r="E67" s="91">
        <v>3</v>
      </c>
      <c r="F67" s="91">
        <v>2</v>
      </c>
      <c r="G67" s="91">
        <v>0</v>
      </c>
      <c r="H67" s="91">
        <v>2</v>
      </c>
      <c r="I67" s="91">
        <v>40</v>
      </c>
      <c r="J67" s="91">
        <v>2</v>
      </c>
      <c r="K67" s="91">
        <v>100</v>
      </c>
      <c r="L67" s="91">
        <v>2</v>
      </c>
      <c r="M67" s="91">
        <v>0</v>
      </c>
      <c r="N67" s="91">
        <v>0</v>
      </c>
      <c r="O67" s="91">
        <v>0</v>
      </c>
      <c r="P67" s="91">
        <v>0</v>
      </c>
      <c r="Q67" s="91">
        <v>0</v>
      </c>
      <c r="R67" s="91">
        <v>0</v>
      </c>
      <c r="S67" s="91">
        <v>0</v>
      </c>
      <c r="T67" s="91">
        <v>0</v>
      </c>
      <c r="U67" s="91">
        <v>5</v>
      </c>
      <c r="V67" s="91">
        <v>100</v>
      </c>
      <c r="W67" s="100">
        <v>14</v>
      </c>
      <c r="X67" s="100">
        <v>12</v>
      </c>
      <c r="Y67" s="100">
        <v>85.71</v>
      </c>
      <c r="Z67" s="100">
        <v>11</v>
      </c>
      <c r="AA67" s="100">
        <v>1</v>
      </c>
      <c r="AB67" s="100">
        <v>0</v>
      </c>
      <c r="AC67" s="100">
        <v>1</v>
      </c>
      <c r="AD67" s="100">
        <v>8.33</v>
      </c>
      <c r="AE67" s="100">
        <v>1</v>
      </c>
      <c r="AF67" s="100">
        <v>100</v>
      </c>
      <c r="AG67" s="100">
        <v>1</v>
      </c>
      <c r="AH67" s="100">
        <v>0</v>
      </c>
      <c r="AI67" s="100">
        <v>0</v>
      </c>
      <c r="AJ67" s="100">
        <v>0</v>
      </c>
      <c r="AK67" s="100">
        <v>0</v>
      </c>
      <c r="AL67" s="100">
        <v>0</v>
      </c>
      <c r="AM67" s="100">
        <v>0</v>
      </c>
      <c r="AN67" s="100">
        <v>0</v>
      </c>
      <c r="AO67" s="100">
        <v>0</v>
      </c>
      <c r="AP67" s="100">
        <v>12</v>
      </c>
      <c r="AQ67" s="100">
        <v>100</v>
      </c>
      <c r="AR67" s="109">
        <v>4</v>
      </c>
      <c r="AS67" s="109">
        <v>4</v>
      </c>
      <c r="AT67" s="109">
        <v>100</v>
      </c>
      <c r="AU67" s="109">
        <v>4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>
        <v>0</v>
      </c>
      <c r="BB67" s="109">
        <v>0</v>
      </c>
      <c r="BC67" s="109">
        <v>0</v>
      </c>
      <c r="BD67" s="109">
        <v>0</v>
      </c>
      <c r="BE67" s="109">
        <v>0</v>
      </c>
      <c r="BF67" s="109">
        <v>0</v>
      </c>
      <c r="BG67" s="109">
        <v>0</v>
      </c>
      <c r="BH67" s="109">
        <v>0</v>
      </c>
      <c r="BI67" s="109">
        <v>0</v>
      </c>
      <c r="BJ67" s="109">
        <v>0</v>
      </c>
      <c r="BK67" s="109">
        <v>4</v>
      </c>
      <c r="BL67" s="109">
        <v>100</v>
      </c>
      <c r="BM67" s="118">
        <v>6</v>
      </c>
      <c r="BN67" s="118">
        <v>5</v>
      </c>
      <c r="BO67" s="118">
        <v>83.33</v>
      </c>
      <c r="BP67" s="118">
        <v>5</v>
      </c>
      <c r="BQ67" s="118">
        <v>0</v>
      </c>
      <c r="BR67" s="118">
        <v>0</v>
      </c>
      <c r="BS67" s="118">
        <v>0</v>
      </c>
      <c r="BT67" s="118">
        <v>0</v>
      </c>
      <c r="BU67" s="118">
        <v>0</v>
      </c>
      <c r="BV67" s="118">
        <v>0</v>
      </c>
      <c r="BW67" s="118">
        <v>0</v>
      </c>
      <c r="BX67" s="118">
        <v>0</v>
      </c>
      <c r="BY67" s="118">
        <v>0</v>
      </c>
      <c r="BZ67" s="118">
        <v>0</v>
      </c>
      <c r="CA67" s="118">
        <v>0</v>
      </c>
      <c r="CB67" s="118">
        <v>0</v>
      </c>
      <c r="CC67" s="118">
        <v>0</v>
      </c>
      <c r="CD67" s="118">
        <v>0</v>
      </c>
      <c r="CE67" s="118">
        <v>0</v>
      </c>
      <c r="CF67" s="118">
        <v>5</v>
      </c>
      <c r="CG67" s="118">
        <v>100</v>
      </c>
      <c r="CH67" s="127">
        <v>8</v>
      </c>
      <c r="CI67" s="127">
        <v>8</v>
      </c>
      <c r="CJ67" s="127">
        <v>100</v>
      </c>
      <c r="CK67" s="127">
        <v>7</v>
      </c>
      <c r="CL67" s="127">
        <v>1</v>
      </c>
      <c r="CM67" s="127">
        <v>0</v>
      </c>
      <c r="CN67" s="127">
        <v>1</v>
      </c>
      <c r="CO67" s="127">
        <v>12.5</v>
      </c>
      <c r="CP67" s="127">
        <v>1</v>
      </c>
      <c r="CQ67" s="127">
        <v>100</v>
      </c>
      <c r="CR67" s="127">
        <v>1</v>
      </c>
      <c r="CS67" s="127">
        <v>0</v>
      </c>
      <c r="CT67" s="127">
        <v>0</v>
      </c>
      <c r="CU67" s="127">
        <v>0</v>
      </c>
      <c r="CV67" s="127">
        <v>0</v>
      </c>
      <c r="CW67" s="127">
        <v>0</v>
      </c>
      <c r="CX67" s="127">
        <v>0</v>
      </c>
      <c r="CY67" s="127">
        <v>0</v>
      </c>
      <c r="CZ67" s="127">
        <v>0</v>
      </c>
      <c r="DA67" s="127">
        <v>8</v>
      </c>
      <c r="DB67" s="127">
        <v>100</v>
      </c>
      <c r="DC67" s="136">
        <v>6</v>
      </c>
      <c r="DD67" s="136">
        <v>6</v>
      </c>
      <c r="DE67" s="136">
        <v>100</v>
      </c>
      <c r="DF67" s="136">
        <v>5</v>
      </c>
      <c r="DG67" s="136">
        <v>1</v>
      </c>
      <c r="DH67" s="136">
        <v>0</v>
      </c>
      <c r="DI67" s="136">
        <v>1</v>
      </c>
      <c r="DJ67" s="136">
        <v>16.670000000000002</v>
      </c>
      <c r="DK67" s="136">
        <v>0</v>
      </c>
      <c r="DL67" s="136">
        <v>0</v>
      </c>
      <c r="DM67" s="136">
        <v>0</v>
      </c>
      <c r="DN67" s="136">
        <v>0</v>
      </c>
      <c r="DO67" s="136">
        <v>0</v>
      </c>
      <c r="DP67" s="136">
        <v>0</v>
      </c>
      <c r="DQ67" s="136">
        <v>0</v>
      </c>
      <c r="DR67" s="136">
        <v>0</v>
      </c>
      <c r="DS67" s="136">
        <v>0</v>
      </c>
      <c r="DT67" s="136">
        <v>0</v>
      </c>
      <c r="DU67" s="136">
        <v>1</v>
      </c>
      <c r="DV67" s="136">
        <v>5</v>
      </c>
      <c r="DW67" s="136">
        <v>83.33</v>
      </c>
      <c r="DX67" s="145">
        <v>13</v>
      </c>
      <c r="DY67" s="145">
        <v>0</v>
      </c>
      <c r="DZ67" s="145">
        <v>0</v>
      </c>
      <c r="EA67" s="145">
        <v>0</v>
      </c>
      <c r="EB67" s="145">
        <v>0</v>
      </c>
      <c r="EC67" s="145">
        <v>0</v>
      </c>
      <c r="ED67" s="145">
        <v>0</v>
      </c>
      <c r="EE67" s="145">
        <v>0</v>
      </c>
      <c r="EF67" s="145">
        <v>0</v>
      </c>
      <c r="EG67" s="145">
        <v>0</v>
      </c>
      <c r="EH67" s="145">
        <v>0</v>
      </c>
      <c r="EI67" s="145">
        <v>0</v>
      </c>
      <c r="EJ67" s="145">
        <v>0</v>
      </c>
      <c r="EK67" s="145">
        <v>0</v>
      </c>
      <c r="EL67" s="145">
        <v>0</v>
      </c>
      <c r="EM67" s="145">
        <v>0</v>
      </c>
      <c r="EN67" s="145">
        <v>0</v>
      </c>
      <c r="EO67" s="145">
        <v>0</v>
      </c>
      <c r="EP67" s="145">
        <v>0</v>
      </c>
      <c r="EQ67" s="145">
        <v>0</v>
      </c>
      <c r="ER67" s="145">
        <v>0</v>
      </c>
      <c r="ES67" s="153">
        <v>12</v>
      </c>
      <c r="ET67" s="153">
        <v>0</v>
      </c>
      <c r="EU67" s="153">
        <v>0</v>
      </c>
      <c r="EV67" s="153">
        <v>0</v>
      </c>
      <c r="EW67" s="153">
        <v>0</v>
      </c>
      <c r="EX67" s="153">
        <v>0</v>
      </c>
      <c r="EY67" s="153">
        <v>0</v>
      </c>
      <c r="EZ67" s="153">
        <v>0</v>
      </c>
      <c r="FA67" s="153">
        <v>0</v>
      </c>
      <c r="FB67" s="153">
        <v>0</v>
      </c>
      <c r="FC67" s="153">
        <v>0</v>
      </c>
      <c r="FD67" s="153">
        <v>0</v>
      </c>
      <c r="FE67" s="153">
        <v>0</v>
      </c>
      <c r="FF67" s="153">
        <v>0</v>
      </c>
      <c r="FG67" s="153">
        <v>0</v>
      </c>
      <c r="FH67" s="153">
        <v>0</v>
      </c>
      <c r="FI67" s="153">
        <v>0</v>
      </c>
      <c r="FJ67" s="153">
        <v>0</v>
      </c>
      <c r="FK67" s="153">
        <v>0</v>
      </c>
      <c r="FL67" s="153">
        <v>0</v>
      </c>
      <c r="FM67" s="153">
        <v>0</v>
      </c>
      <c r="FN67" s="53">
        <f t="shared" si="1"/>
        <v>57</v>
      </c>
      <c r="FO67" s="53">
        <f t="shared" si="2"/>
        <v>40</v>
      </c>
      <c r="FP67" s="40">
        <f t="shared" si="3"/>
        <v>70.175438596491233</v>
      </c>
      <c r="FQ67" s="53">
        <f t="shared" si="4"/>
        <v>35</v>
      </c>
      <c r="FR67" s="53">
        <f t="shared" si="5"/>
        <v>5</v>
      </c>
      <c r="FS67" s="53">
        <f t="shared" si="6"/>
        <v>0</v>
      </c>
      <c r="FT67" s="53">
        <f t="shared" si="7"/>
        <v>5</v>
      </c>
      <c r="FU67" s="40">
        <f t="shared" si="8"/>
        <v>12.5</v>
      </c>
      <c r="FV67" s="53">
        <f t="shared" si="9"/>
        <v>4</v>
      </c>
      <c r="FW67" s="40">
        <f t="shared" si="10"/>
        <v>80</v>
      </c>
      <c r="FX67" s="53">
        <f t="shared" si="11"/>
        <v>4</v>
      </c>
      <c r="FY67" s="53">
        <f t="shared" si="12"/>
        <v>0</v>
      </c>
      <c r="FZ67" s="53">
        <f t="shared" si="13"/>
        <v>0</v>
      </c>
      <c r="GA67" s="53">
        <f t="shared" si="14"/>
        <v>0</v>
      </c>
      <c r="GB67" s="53">
        <f t="shared" si="15"/>
        <v>0</v>
      </c>
      <c r="GC67" s="53">
        <f t="shared" si="16"/>
        <v>0</v>
      </c>
      <c r="GD67" s="53">
        <f t="shared" si="17"/>
        <v>0</v>
      </c>
      <c r="GE67" s="53">
        <f t="shared" si="18"/>
        <v>0</v>
      </c>
      <c r="GF67" s="53">
        <f t="shared" si="19"/>
        <v>1</v>
      </c>
      <c r="GG67" s="53">
        <f t="shared" si="20"/>
        <v>39</v>
      </c>
      <c r="GH67" s="40">
        <f t="shared" si="21"/>
        <v>97.5</v>
      </c>
    </row>
    <row r="68" spans="1:190" ht="27.6">
      <c r="A68" s="34" t="s">
        <v>218</v>
      </c>
      <c r="B68" s="91">
        <v>2</v>
      </c>
      <c r="C68" s="91">
        <v>2</v>
      </c>
      <c r="D68" s="91">
        <v>100</v>
      </c>
      <c r="E68" s="91">
        <v>1</v>
      </c>
      <c r="F68" s="91">
        <v>1</v>
      </c>
      <c r="G68" s="91">
        <v>0</v>
      </c>
      <c r="H68" s="91">
        <v>1</v>
      </c>
      <c r="I68" s="91">
        <v>50</v>
      </c>
      <c r="J68" s="91">
        <v>1</v>
      </c>
      <c r="K68" s="91">
        <v>100</v>
      </c>
      <c r="L68" s="91">
        <v>1</v>
      </c>
      <c r="M68" s="91">
        <v>0</v>
      </c>
      <c r="N68" s="91">
        <v>0</v>
      </c>
      <c r="O68" s="91">
        <v>0</v>
      </c>
      <c r="P68" s="91">
        <v>0</v>
      </c>
      <c r="Q68" s="91">
        <v>0</v>
      </c>
      <c r="R68" s="91">
        <v>0</v>
      </c>
      <c r="S68" s="91">
        <v>0</v>
      </c>
      <c r="T68" s="91">
        <v>0</v>
      </c>
      <c r="U68" s="91">
        <v>2</v>
      </c>
      <c r="V68" s="91">
        <v>100</v>
      </c>
      <c r="W68" s="100">
        <v>8</v>
      </c>
      <c r="X68" s="100">
        <v>8</v>
      </c>
      <c r="Y68" s="100">
        <v>100</v>
      </c>
      <c r="Z68" s="100">
        <v>6</v>
      </c>
      <c r="AA68" s="100">
        <v>2</v>
      </c>
      <c r="AB68" s="100">
        <v>0</v>
      </c>
      <c r="AC68" s="100">
        <v>2</v>
      </c>
      <c r="AD68" s="100">
        <v>25</v>
      </c>
      <c r="AE68" s="100">
        <v>2</v>
      </c>
      <c r="AF68" s="100">
        <v>100</v>
      </c>
      <c r="AG68" s="100">
        <v>2</v>
      </c>
      <c r="AH68" s="100">
        <v>0</v>
      </c>
      <c r="AI68" s="100">
        <v>0</v>
      </c>
      <c r="AJ68" s="100">
        <v>0</v>
      </c>
      <c r="AK68" s="100">
        <v>0</v>
      </c>
      <c r="AL68" s="100">
        <v>0</v>
      </c>
      <c r="AM68" s="100">
        <v>0</v>
      </c>
      <c r="AN68" s="100">
        <v>0</v>
      </c>
      <c r="AO68" s="100">
        <v>0</v>
      </c>
      <c r="AP68" s="100">
        <v>8</v>
      </c>
      <c r="AQ68" s="100">
        <v>100</v>
      </c>
      <c r="AR68" s="109">
        <v>2</v>
      </c>
      <c r="AS68" s="109">
        <v>2</v>
      </c>
      <c r="AT68" s="109">
        <v>100</v>
      </c>
      <c r="AU68" s="109">
        <v>2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>
        <v>0</v>
      </c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2</v>
      </c>
      <c r="BL68" s="109">
        <v>100</v>
      </c>
      <c r="BM68" s="118">
        <v>9</v>
      </c>
      <c r="BN68" s="118">
        <v>8</v>
      </c>
      <c r="BO68" s="118">
        <v>88.89</v>
      </c>
      <c r="BP68" s="118">
        <v>6</v>
      </c>
      <c r="BQ68" s="118">
        <v>2</v>
      </c>
      <c r="BR68" s="118">
        <v>0</v>
      </c>
      <c r="BS68" s="118">
        <v>2</v>
      </c>
      <c r="BT68" s="118">
        <v>25</v>
      </c>
      <c r="BU68" s="118">
        <v>2</v>
      </c>
      <c r="BV68" s="118">
        <v>100</v>
      </c>
      <c r="BW68" s="118">
        <v>2</v>
      </c>
      <c r="BX68" s="118">
        <v>0</v>
      </c>
      <c r="BY68" s="118">
        <v>0</v>
      </c>
      <c r="BZ68" s="118">
        <v>0</v>
      </c>
      <c r="CA68" s="118">
        <v>0</v>
      </c>
      <c r="CB68" s="118">
        <v>0</v>
      </c>
      <c r="CC68" s="118">
        <v>0</v>
      </c>
      <c r="CD68" s="118">
        <v>0</v>
      </c>
      <c r="CE68" s="118">
        <v>0</v>
      </c>
      <c r="CF68" s="118">
        <v>8</v>
      </c>
      <c r="CG68" s="118">
        <v>100</v>
      </c>
      <c r="CH68" s="127">
        <v>13</v>
      </c>
      <c r="CI68" s="127">
        <v>11</v>
      </c>
      <c r="CJ68" s="127">
        <v>84.62</v>
      </c>
      <c r="CK68" s="127">
        <v>8</v>
      </c>
      <c r="CL68" s="127">
        <v>3</v>
      </c>
      <c r="CM68" s="127">
        <v>0</v>
      </c>
      <c r="CN68" s="127">
        <v>3</v>
      </c>
      <c r="CO68" s="127">
        <v>27.27</v>
      </c>
      <c r="CP68" s="127">
        <v>3</v>
      </c>
      <c r="CQ68" s="127">
        <v>100</v>
      </c>
      <c r="CR68" s="127">
        <v>3</v>
      </c>
      <c r="CS68" s="127">
        <v>0</v>
      </c>
      <c r="CT68" s="127">
        <v>0</v>
      </c>
      <c r="CU68" s="127">
        <v>0</v>
      </c>
      <c r="CV68" s="127">
        <v>0</v>
      </c>
      <c r="CW68" s="127">
        <v>0</v>
      </c>
      <c r="CX68" s="127">
        <v>0</v>
      </c>
      <c r="CY68" s="127">
        <v>0</v>
      </c>
      <c r="CZ68" s="127">
        <v>0</v>
      </c>
      <c r="DA68" s="127">
        <v>11</v>
      </c>
      <c r="DB68" s="127">
        <v>100</v>
      </c>
      <c r="DC68" s="136">
        <v>8</v>
      </c>
      <c r="DD68" s="136">
        <v>8</v>
      </c>
      <c r="DE68" s="136">
        <v>100</v>
      </c>
      <c r="DF68" s="136">
        <v>7</v>
      </c>
      <c r="DG68" s="136">
        <v>1</v>
      </c>
      <c r="DH68" s="136">
        <v>0</v>
      </c>
      <c r="DI68" s="136">
        <v>1</v>
      </c>
      <c r="DJ68" s="136">
        <v>12.5</v>
      </c>
      <c r="DK68" s="136">
        <v>1</v>
      </c>
      <c r="DL68" s="136">
        <v>100</v>
      </c>
      <c r="DM68" s="136">
        <v>1</v>
      </c>
      <c r="DN68" s="136">
        <v>0</v>
      </c>
      <c r="DO68" s="136">
        <v>0</v>
      </c>
      <c r="DP68" s="136">
        <v>0</v>
      </c>
      <c r="DQ68" s="136">
        <v>0</v>
      </c>
      <c r="DR68" s="136">
        <v>0</v>
      </c>
      <c r="DS68" s="136">
        <v>0</v>
      </c>
      <c r="DT68" s="136">
        <v>0</v>
      </c>
      <c r="DU68" s="136">
        <v>0</v>
      </c>
      <c r="DV68" s="136">
        <v>8</v>
      </c>
      <c r="DW68" s="136">
        <v>100</v>
      </c>
      <c r="DX68" s="145">
        <v>10</v>
      </c>
      <c r="DY68" s="145">
        <v>9</v>
      </c>
      <c r="DZ68" s="145">
        <v>90</v>
      </c>
      <c r="EA68" s="145">
        <v>7</v>
      </c>
      <c r="EB68" s="145">
        <v>2</v>
      </c>
      <c r="EC68" s="145">
        <v>0</v>
      </c>
      <c r="ED68" s="145">
        <v>2</v>
      </c>
      <c r="EE68" s="145">
        <v>22.22</v>
      </c>
      <c r="EF68" s="145">
        <v>0</v>
      </c>
      <c r="EG68" s="145">
        <v>0</v>
      </c>
      <c r="EH68" s="145">
        <v>0</v>
      </c>
      <c r="EI68" s="145">
        <v>0</v>
      </c>
      <c r="EJ68" s="145">
        <v>0</v>
      </c>
      <c r="EK68" s="145">
        <v>0</v>
      </c>
      <c r="EL68" s="145">
        <v>0</v>
      </c>
      <c r="EM68" s="145">
        <v>0</v>
      </c>
      <c r="EN68" s="145">
        <v>0</v>
      </c>
      <c r="EO68" s="145">
        <v>2</v>
      </c>
      <c r="EP68" s="145">
        <v>0</v>
      </c>
      <c r="EQ68" s="145">
        <v>7</v>
      </c>
      <c r="ER68" s="145">
        <v>77.78</v>
      </c>
      <c r="ES68" s="153">
        <v>7</v>
      </c>
      <c r="ET68" s="153">
        <v>0</v>
      </c>
      <c r="EU68" s="153">
        <v>0</v>
      </c>
      <c r="EV68" s="153">
        <v>0</v>
      </c>
      <c r="EW68" s="153">
        <v>0</v>
      </c>
      <c r="EX68" s="153">
        <v>0</v>
      </c>
      <c r="EY68" s="153">
        <v>0</v>
      </c>
      <c r="EZ68" s="153">
        <v>0</v>
      </c>
      <c r="FA68" s="153">
        <v>0</v>
      </c>
      <c r="FB68" s="153">
        <v>0</v>
      </c>
      <c r="FC68" s="153">
        <v>0</v>
      </c>
      <c r="FD68" s="153">
        <v>0</v>
      </c>
      <c r="FE68" s="153">
        <v>0</v>
      </c>
      <c r="FF68" s="153">
        <v>0</v>
      </c>
      <c r="FG68" s="153">
        <v>0</v>
      </c>
      <c r="FH68" s="153">
        <v>0</v>
      </c>
      <c r="FI68" s="153">
        <v>0</v>
      </c>
      <c r="FJ68" s="153">
        <v>0</v>
      </c>
      <c r="FK68" s="153">
        <v>0</v>
      </c>
      <c r="FL68" s="153">
        <v>0</v>
      </c>
      <c r="FM68" s="153">
        <v>0</v>
      </c>
      <c r="FN68" s="53">
        <f t="shared" si="1"/>
        <v>52</v>
      </c>
      <c r="FO68" s="53">
        <f t="shared" si="2"/>
        <v>48</v>
      </c>
      <c r="FP68" s="40">
        <f t="shared" si="3"/>
        <v>92.307692307692307</v>
      </c>
      <c r="FQ68" s="53">
        <f t="shared" si="4"/>
        <v>37</v>
      </c>
      <c r="FR68" s="53">
        <f t="shared" si="5"/>
        <v>11</v>
      </c>
      <c r="FS68" s="53">
        <f t="shared" si="6"/>
        <v>0</v>
      </c>
      <c r="FT68" s="53">
        <f t="shared" si="7"/>
        <v>11</v>
      </c>
      <c r="FU68" s="40">
        <f t="shared" si="8"/>
        <v>22.916666666666668</v>
      </c>
      <c r="FV68" s="53">
        <f t="shared" si="9"/>
        <v>9</v>
      </c>
      <c r="FW68" s="40">
        <f t="shared" si="10"/>
        <v>81.818181818181813</v>
      </c>
      <c r="FX68" s="53">
        <f t="shared" si="11"/>
        <v>9</v>
      </c>
      <c r="FY68" s="53">
        <f t="shared" si="12"/>
        <v>0</v>
      </c>
      <c r="FZ68" s="53">
        <f t="shared" si="13"/>
        <v>0</v>
      </c>
      <c r="GA68" s="53">
        <f t="shared" si="14"/>
        <v>0</v>
      </c>
      <c r="GB68" s="53">
        <f t="shared" si="15"/>
        <v>0</v>
      </c>
      <c r="GC68" s="53">
        <f t="shared" si="16"/>
        <v>0</v>
      </c>
      <c r="GD68" s="53">
        <f t="shared" si="17"/>
        <v>0</v>
      </c>
      <c r="GE68" s="53">
        <f t="shared" si="18"/>
        <v>2</v>
      </c>
      <c r="GF68" s="53">
        <f t="shared" si="19"/>
        <v>0</v>
      </c>
      <c r="GG68" s="53">
        <f t="shared" si="20"/>
        <v>46</v>
      </c>
      <c r="GH68" s="40">
        <f t="shared" si="21"/>
        <v>95.833333333333329</v>
      </c>
    </row>
    <row r="69" spans="1:190" ht="27.6">
      <c r="A69" s="34" t="s">
        <v>219</v>
      </c>
      <c r="B69" s="91">
        <v>13</v>
      </c>
      <c r="C69" s="91">
        <v>12</v>
      </c>
      <c r="D69" s="91">
        <v>92.31</v>
      </c>
      <c r="E69" s="91">
        <v>9</v>
      </c>
      <c r="F69" s="91">
        <v>3</v>
      </c>
      <c r="G69" s="91">
        <v>0</v>
      </c>
      <c r="H69" s="91">
        <v>3</v>
      </c>
      <c r="I69" s="91">
        <v>25</v>
      </c>
      <c r="J69" s="91">
        <v>3</v>
      </c>
      <c r="K69" s="91">
        <v>100</v>
      </c>
      <c r="L69" s="91">
        <v>3</v>
      </c>
      <c r="M69" s="91">
        <v>0</v>
      </c>
      <c r="N69" s="91">
        <v>0</v>
      </c>
      <c r="O69" s="91">
        <v>0</v>
      </c>
      <c r="P69" s="91">
        <v>0</v>
      </c>
      <c r="Q69" s="91">
        <v>0</v>
      </c>
      <c r="R69" s="91">
        <v>0</v>
      </c>
      <c r="S69" s="91">
        <v>0</v>
      </c>
      <c r="T69" s="91">
        <v>0</v>
      </c>
      <c r="U69" s="91">
        <v>12</v>
      </c>
      <c r="V69" s="91">
        <v>100</v>
      </c>
      <c r="W69" s="100">
        <v>12</v>
      </c>
      <c r="X69" s="100">
        <v>11</v>
      </c>
      <c r="Y69" s="100">
        <v>91.67</v>
      </c>
      <c r="Z69" s="100">
        <v>11</v>
      </c>
      <c r="AA69" s="100">
        <v>0</v>
      </c>
      <c r="AB69" s="100">
        <v>0</v>
      </c>
      <c r="AC69" s="100">
        <v>0</v>
      </c>
      <c r="AD69" s="100">
        <v>0</v>
      </c>
      <c r="AE69" s="100">
        <v>0</v>
      </c>
      <c r="AF69" s="100">
        <v>0</v>
      </c>
      <c r="AG69" s="100">
        <v>0</v>
      </c>
      <c r="AH69" s="100">
        <v>0</v>
      </c>
      <c r="AI69" s="100">
        <v>0</v>
      </c>
      <c r="AJ69" s="100">
        <v>0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11</v>
      </c>
      <c r="AQ69" s="100">
        <v>100</v>
      </c>
      <c r="AR69" s="109">
        <v>13</v>
      </c>
      <c r="AS69" s="109">
        <v>12</v>
      </c>
      <c r="AT69" s="109">
        <v>92.31</v>
      </c>
      <c r="AU69" s="109">
        <v>8</v>
      </c>
      <c r="AV69" s="109">
        <v>4</v>
      </c>
      <c r="AW69" s="109">
        <v>0</v>
      </c>
      <c r="AX69" s="109">
        <v>4</v>
      </c>
      <c r="AY69" s="109">
        <v>33.33</v>
      </c>
      <c r="AZ69" s="109">
        <v>4</v>
      </c>
      <c r="BA69" s="109">
        <v>100</v>
      </c>
      <c r="BB69" s="109">
        <v>4</v>
      </c>
      <c r="BC69" s="109">
        <v>0</v>
      </c>
      <c r="BD69" s="109">
        <v>0</v>
      </c>
      <c r="BE69" s="109">
        <v>0</v>
      </c>
      <c r="BF69" s="109">
        <v>0</v>
      </c>
      <c r="BG69" s="109">
        <v>0</v>
      </c>
      <c r="BH69" s="109">
        <v>0</v>
      </c>
      <c r="BI69" s="109">
        <v>0</v>
      </c>
      <c r="BJ69" s="109">
        <v>0</v>
      </c>
      <c r="BK69" s="109">
        <v>12</v>
      </c>
      <c r="BL69" s="109">
        <v>100</v>
      </c>
      <c r="BM69" s="118">
        <v>14</v>
      </c>
      <c r="BN69" s="118">
        <v>13</v>
      </c>
      <c r="BO69" s="118">
        <v>92.86</v>
      </c>
      <c r="BP69" s="118">
        <v>9</v>
      </c>
      <c r="BQ69" s="118">
        <v>4</v>
      </c>
      <c r="BR69" s="118">
        <v>0</v>
      </c>
      <c r="BS69" s="118">
        <v>4</v>
      </c>
      <c r="BT69" s="118">
        <v>30.77</v>
      </c>
      <c r="BU69" s="118">
        <v>4</v>
      </c>
      <c r="BV69" s="118">
        <v>100</v>
      </c>
      <c r="BW69" s="118">
        <v>4</v>
      </c>
      <c r="BX69" s="118">
        <v>0</v>
      </c>
      <c r="BY69" s="118">
        <v>0</v>
      </c>
      <c r="BZ69" s="118">
        <v>0</v>
      </c>
      <c r="CA69" s="118">
        <v>0</v>
      </c>
      <c r="CB69" s="118">
        <v>0</v>
      </c>
      <c r="CC69" s="118">
        <v>0</v>
      </c>
      <c r="CD69" s="118">
        <v>0</v>
      </c>
      <c r="CE69" s="118">
        <v>0</v>
      </c>
      <c r="CF69" s="118">
        <v>13</v>
      </c>
      <c r="CG69" s="118">
        <v>100</v>
      </c>
      <c r="CH69" s="127">
        <v>12</v>
      </c>
      <c r="CI69" s="127">
        <v>11</v>
      </c>
      <c r="CJ69" s="127">
        <v>91.67</v>
      </c>
      <c r="CK69" s="127">
        <v>8</v>
      </c>
      <c r="CL69" s="127">
        <v>3</v>
      </c>
      <c r="CM69" s="127">
        <v>0</v>
      </c>
      <c r="CN69" s="127">
        <v>3</v>
      </c>
      <c r="CO69" s="127">
        <v>27.27</v>
      </c>
      <c r="CP69" s="127">
        <v>3</v>
      </c>
      <c r="CQ69" s="127">
        <v>100</v>
      </c>
      <c r="CR69" s="127">
        <v>3</v>
      </c>
      <c r="CS69" s="127">
        <v>0</v>
      </c>
      <c r="CT69" s="127">
        <v>0</v>
      </c>
      <c r="CU69" s="127">
        <v>0</v>
      </c>
      <c r="CV69" s="127">
        <v>0</v>
      </c>
      <c r="CW69" s="127">
        <v>0</v>
      </c>
      <c r="CX69" s="127">
        <v>0</v>
      </c>
      <c r="CY69" s="127">
        <v>0</v>
      </c>
      <c r="CZ69" s="127">
        <v>0</v>
      </c>
      <c r="DA69" s="127">
        <v>11</v>
      </c>
      <c r="DB69" s="127">
        <v>100</v>
      </c>
      <c r="DC69" s="136">
        <v>11</v>
      </c>
      <c r="DD69" s="136">
        <v>11</v>
      </c>
      <c r="DE69" s="136">
        <v>100</v>
      </c>
      <c r="DF69" s="136">
        <v>7</v>
      </c>
      <c r="DG69" s="136">
        <v>4</v>
      </c>
      <c r="DH69" s="136">
        <v>0</v>
      </c>
      <c r="DI69" s="136">
        <v>4</v>
      </c>
      <c r="DJ69" s="136">
        <v>36.36</v>
      </c>
      <c r="DK69" s="136">
        <v>2</v>
      </c>
      <c r="DL69" s="136">
        <v>50</v>
      </c>
      <c r="DM69" s="136">
        <v>2</v>
      </c>
      <c r="DN69" s="136">
        <v>0</v>
      </c>
      <c r="DO69" s="136">
        <v>0</v>
      </c>
      <c r="DP69" s="136">
        <v>0</v>
      </c>
      <c r="DQ69" s="136">
        <v>0</v>
      </c>
      <c r="DR69" s="136">
        <v>0</v>
      </c>
      <c r="DS69" s="136">
        <v>0</v>
      </c>
      <c r="DT69" s="136">
        <v>0</v>
      </c>
      <c r="DU69" s="136">
        <v>2</v>
      </c>
      <c r="DV69" s="136">
        <v>9</v>
      </c>
      <c r="DW69" s="136">
        <v>81.819999999999993</v>
      </c>
      <c r="DX69" s="145">
        <v>8</v>
      </c>
      <c r="DY69" s="145">
        <v>8</v>
      </c>
      <c r="DZ69" s="145">
        <v>100</v>
      </c>
      <c r="EA69" s="145">
        <v>7</v>
      </c>
      <c r="EB69" s="145">
        <v>1</v>
      </c>
      <c r="EC69" s="145">
        <v>0</v>
      </c>
      <c r="ED69" s="145">
        <v>1</v>
      </c>
      <c r="EE69" s="145">
        <v>12.5</v>
      </c>
      <c r="EF69" s="145">
        <v>0</v>
      </c>
      <c r="EG69" s="145">
        <v>0</v>
      </c>
      <c r="EH69" s="145">
        <v>0</v>
      </c>
      <c r="EI69" s="145">
        <v>0</v>
      </c>
      <c r="EJ69" s="145">
        <v>0</v>
      </c>
      <c r="EK69" s="145">
        <v>0</v>
      </c>
      <c r="EL69" s="145">
        <v>0</v>
      </c>
      <c r="EM69" s="145">
        <v>0</v>
      </c>
      <c r="EN69" s="145">
        <v>0</v>
      </c>
      <c r="EO69" s="145">
        <v>1</v>
      </c>
      <c r="EP69" s="145">
        <v>0</v>
      </c>
      <c r="EQ69" s="145">
        <v>7</v>
      </c>
      <c r="ER69" s="145">
        <v>87.5</v>
      </c>
      <c r="ES69" s="153">
        <v>15</v>
      </c>
      <c r="ET69" s="153">
        <v>0</v>
      </c>
      <c r="EU69" s="153">
        <v>0</v>
      </c>
      <c r="EV69" s="153">
        <v>0</v>
      </c>
      <c r="EW69" s="153">
        <v>0</v>
      </c>
      <c r="EX69" s="153">
        <v>0</v>
      </c>
      <c r="EY69" s="153">
        <v>0</v>
      </c>
      <c r="EZ69" s="153">
        <v>0</v>
      </c>
      <c r="FA69" s="153">
        <v>0</v>
      </c>
      <c r="FB69" s="153">
        <v>0</v>
      </c>
      <c r="FC69" s="153">
        <v>0</v>
      </c>
      <c r="FD69" s="153">
        <v>0</v>
      </c>
      <c r="FE69" s="153">
        <v>0</v>
      </c>
      <c r="FF69" s="153">
        <v>0</v>
      </c>
      <c r="FG69" s="153">
        <v>0</v>
      </c>
      <c r="FH69" s="153">
        <v>0</v>
      </c>
      <c r="FI69" s="153">
        <v>0</v>
      </c>
      <c r="FJ69" s="153">
        <v>0</v>
      </c>
      <c r="FK69" s="153">
        <v>0</v>
      </c>
      <c r="FL69" s="153">
        <v>0</v>
      </c>
      <c r="FM69" s="153">
        <v>0</v>
      </c>
      <c r="FN69" s="53">
        <f t="shared" si="1"/>
        <v>83</v>
      </c>
      <c r="FO69" s="53">
        <f t="shared" si="2"/>
        <v>78</v>
      </c>
      <c r="FP69" s="40">
        <f t="shared" si="3"/>
        <v>93.975903614457835</v>
      </c>
      <c r="FQ69" s="53">
        <f t="shared" si="4"/>
        <v>59</v>
      </c>
      <c r="FR69" s="53">
        <f t="shared" si="5"/>
        <v>19</v>
      </c>
      <c r="FS69" s="53">
        <f t="shared" si="6"/>
        <v>0</v>
      </c>
      <c r="FT69" s="53">
        <f t="shared" si="7"/>
        <v>19</v>
      </c>
      <c r="FU69" s="40">
        <f t="shared" si="8"/>
        <v>24.358974358974358</v>
      </c>
      <c r="FV69" s="53">
        <f t="shared" si="9"/>
        <v>16</v>
      </c>
      <c r="FW69" s="40">
        <f t="shared" si="10"/>
        <v>84.21052631578948</v>
      </c>
      <c r="FX69" s="53">
        <f t="shared" si="11"/>
        <v>16</v>
      </c>
      <c r="FY69" s="53">
        <f t="shared" si="12"/>
        <v>0</v>
      </c>
      <c r="FZ69" s="53">
        <f t="shared" si="13"/>
        <v>0</v>
      </c>
      <c r="GA69" s="53">
        <f t="shared" si="14"/>
        <v>0</v>
      </c>
      <c r="GB69" s="53">
        <f t="shared" si="15"/>
        <v>0</v>
      </c>
      <c r="GC69" s="53">
        <f t="shared" si="16"/>
        <v>0</v>
      </c>
      <c r="GD69" s="53">
        <f t="shared" si="17"/>
        <v>0</v>
      </c>
      <c r="GE69" s="53">
        <f t="shared" si="18"/>
        <v>1</v>
      </c>
      <c r="GF69" s="53">
        <f t="shared" si="19"/>
        <v>2</v>
      </c>
      <c r="GG69" s="53">
        <f t="shared" si="20"/>
        <v>75</v>
      </c>
      <c r="GH69" s="40">
        <f t="shared" si="21"/>
        <v>96.15384615384616</v>
      </c>
    </row>
    <row r="70" spans="1:190" ht="27.6">
      <c r="A70" s="34" t="s">
        <v>220</v>
      </c>
      <c r="B70" s="91">
        <v>6</v>
      </c>
      <c r="C70" s="91">
        <v>6</v>
      </c>
      <c r="D70" s="91">
        <v>100</v>
      </c>
      <c r="E70" s="91">
        <v>6</v>
      </c>
      <c r="F70" s="91">
        <v>0</v>
      </c>
      <c r="G70" s="91">
        <v>0</v>
      </c>
      <c r="H70" s="91">
        <v>0</v>
      </c>
      <c r="I70" s="91">
        <v>0</v>
      </c>
      <c r="J70" s="91">
        <v>0</v>
      </c>
      <c r="K70" s="91">
        <v>0</v>
      </c>
      <c r="L70" s="91">
        <v>0</v>
      </c>
      <c r="M70" s="91">
        <v>0</v>
      </c>
      <c r="N70" s="91">
        <v>0</v>
      </c>
      <c r="O70" s="91">
        <v>0</v>
      </c>
      <c r="P70" s="91">
        <v>0</v>
      </c>
      <c r="Q70" s="91">
        <v>0</v>
      </c>
      <c r="R70" s="91">
        <v>0</v>
      </c>
      <c r="S70" s="91">
        <v>0</v>
      </c>
      <c r="T70" s="91">
        <v>0</v>
      </c>
      <c r="U70" s="91">
        <v>6</v>
      </c>
      <c r="V70" s="91">
        <v>100</v>
      </c>
      <c r="W70" s="100">
        <v>6</v>
      </c>
      <c r="X70" s="100">
        <v>6</v>
      </c>
      <c r="Y70" s="100">
        <v>100</v>
      </c>
      <c r="Z70" s="100">
        <v>5</v>
      </c>
      <c r="AA70" s="100">
        <v>1</v>
      </c>
      <c r="AB70" s="100">
        <v>0</v>
      </c>
      <c r="AC70" s="100">
        <v>1</v>
      </c>
      <c r="AD70" s="100">
        <v>16.670000000000002</v>
      </c>
      <c r="AE70" s="100">
        <v>1</v>
      </c>
      <c r="AF70" s="100">
        <v>100</v>
      </c>
      <c r="AG70" s="100">
        <v>1</v>
      </c>
      <c r="AH70" s="100">
        <v>0</v>
      </c>
      <c r="AI70" s="100">
        <v>0</v>
      </c>
      <c r="AJ70" s="100">
        <v>0</v>
      </c>
      <c r="AK70" s="100">
        <v>0</v>
      </c>
      <c r="AL70" s="100">
        <v>0</v>
      </c>
      <c r="AM70" s="100">
        <v>0</v>
      </c>
      <c r="AN70" s="100">
        <v>0</v>
      </c>
      <c r="AO70" s="100">
        <v>0</v>
      </c>
      <c r="AP70" s="100">
        <v>6</v>
      </c>
      <c r="AQ70" s="100">
        <v>100</v>
      </c>
      <c r="AR70" s="109">
        <v>10</v>
      </c>
      <c r="AS70" s="109">
        <v>10</v>
      </c>
      <c r="AT70" s="109">
        <v>100</v>
      </c>
      <c r="AU70" s="109">
        <v>8</v>
      </c>
      <c r="AV70" s="109">
        <v>2</v>
      </c>
      <c r="AW70" s="109">
        <v>0</v>
      </c>
      <c r="AX70" s="109">
        <v>2</v>
      </c>
      <c r="AY70" s="109">
        <v>20</v>
      </c>
      <c r="AZ70" s="109">
        <v>2</v>
      </c>
      <c r="BA70" s="109">
        <v>100</v>
      </c>
      <c r="BB70" s="109">
        <v>2</v>
      </c>
      <c r="BC70" s="109">
        <v>0</v>
      </c>
      <c r="BD70" s="109">
        <v>0</v>
      </c>
      <c r="BE70" s="109">
        <v>0</v>
      </c>
      <c r="BF70" s="109">
        <v>0</v>
      </c>
      <c r="BG70" s="109">
        <v>0</v>
      </c>
      <c r="BH70" s="109">
        <v>0</v>
      </c>
      <c r="BI70" s="109">
        <v>0</v>
      </c>
      <c r="BJ70" s="109">
        <v>0</v>
      </c>
      <c r="BK70" s="109">
        <v>10</v>
      </c>
      <c r="BL70" s="109">
        <v>100</v>
      </c>
      <c r="BM70" s="118">
        <v>7</v>
      </c>
      <c r="BN70" s="118">
        <v>7</v>
      </c>
      <c r="BO70" s="118">
        <v>100</v>
      </c>
      <c r="BP70" s="118">
        <v>6</v>
      </c>
      <c r="BQ70" s="118">
        <v>1</v>
      </c>
      <c r="BR70" s="118">
        <v>0</v>
      </c>
      <c r="BS70" s="118">
        <v>1</v>
      </c>
      <c r="BT70" s="118">
        <v>14.29</v>
      </c>
      <c r="BU70" s="118">
        <v>1</v>
      </c>
      <c r="BV70" s="118">
        <v>100</v>
      </c>
      <c r="BW70" s="118">
        <v>1</v>
      </c>
      <c r="BX70" s="118">
        <v>0</v>
      </c>
      <c r="BY70" s="118">
        <v>0</v>
      </c>
      <c r="BZ70" s="118">
        <v>0</v>
      </c>
      <c r="CA70" s="118">
        <v>0</v>
      </c>
      <c r="CB70" s="118">
        <v>0</v>
      </c>
      <c r="CC70" s="118">
        <v>0</v>
      </c>
      <c r="CD70" s="118">
        <v>0</v>
      </c>
      <c r="CE70" s="118">
        <v>0</v>
      </c>
      <c r="CF70" s="118">
        <v>7</v>
      </c>
      <c r="CG70" s="118">
        <v>100</v>
      </c>
      <c r="CH70" s="127">
        <v>9</v>
      </c>
      <c r="CI70" s="127">
        <v>9</v>
      </c>
      <c r="CJ70" s="127">
        <v>100</v>
      </c>
      <c r="CK70" s="127">
        <v>6</v>
      </c>
      <c r="CL70" s="127">
        <v>3</v>
      </c>
      <c r="CM70" s="127">
        <v>0</v>
      </c>
      <c r="CN70" s="127">
        <v>3</v>
      </c>
      <c r="CO70" s="127">
        <v>33.33</v>
      </c>
      <c r="CP70" s="127">
        <v>3</v>
      </c>
      <c r="CQ70" s="127">
        <v>100</v>
      </c>
      <c r="CR70" s="127">
        <v>3</v>
      </c>
      <c r="CS70" s="127">
        <v>0</v>
      </c>
      <c r="CT70" s="127">
        <v>0</v>
      </c>
      <c r="CU70" s="127">
        <v>0</v>
      </c>
      <c r="CV70" s="127">
        <v>0</v>
      </c>
      <c r="CW70" s="127">
        <v>0</v>
      </c>
      <c r="CX70" s="127">
        <v>0</v>
      </c>
      <c r="CY70" s="127">
        <v>0</v>
      </c>
      <c r="CZ70" s="127">
        <v>0</v>
      </c>
      <c r="DA70" s="127">
        <v>9</v>
      </c>
      <c r="DB70" s="127">
        <v>100</v>
      </c>
      <c r="DC70" s="136">
        <v>8</v>
      </c>
      <c r="DD70" s="136">
        <v>8</v>
      </c>
      <c r="DE70" s="136">
        <v>100</v>
      </c>
      <c r="DF70" s="136">
        <v>6</v>
      </c>
      <c r="DG70" s="136">
        <v>2</v>
      </c>
      <c r="DH70" s="136">
        <v>0</v>
      </c>
      <c r="DI70" s="136">
        <v>2</v>
      </c>
      <c r="DJ70" s="136">
        <v>25</v>
      </c>
      <c r="DK70" s="136">
        <v>2</v>
      </c>
      <c r="DL70" s="136">
        <v>100</v>
      </c>
      <c r="DM70" s="136">
        <v>2</v>
      </c>
      <c r="DN70" s="136">
        <v>0</v>
      </c>
      <c r="DO70" s="136">
        <v>0</v>
      </c>
      <c r="DP70" s="136">
        <v>0</v>
      </c>
      <c r="DQ70" s="136">
        <v>0</v>
      </c>
      <c r="DR70" s="136">
        <v>0</v>
      </c>
      <c r="DS70" s="136">
        <v>0</v>
      </c>
      <c r="DT70" s="136">
        <v>0</v>
      </c>
      <c r="DU70" s="136">
        <v>0</v>
      </c>
      <c r="DV70" s="136">
        <v>8</v>
      </c>
      <c r="DW70" s="136">
        <v>100</v>
      </c>
      <c r="DX70" s="145">
        <v>9</v>
      </c>
      <c r="DY70" s="145">
        <v>9</v>
      </c>
      <c r="DZ70" s="145">
        <v>100</v>
      </c>
      <c r="EA70" s="145">
        <v>8</v>
      </c>
      <c r="EB70" s="145">
        <v>1</v>
      </c>
      <c r="EC70" s="145">
        <v>0</v>
      </c>
      <c r="ED70" s="145">
        <v>1</v>
      </c>
      <c r="EE70" s="145">
        <v>11.11</v>
      </c>
      <c r="EF70" s="145">
        <v>0</v>
      </c>
      <c r="EG70" s="145">
        <v>0</v>
      </c>
      <c r="EH70" s="145">
        <v>0</v>
      </c>
      <c r="EI70" s="145">
        <v>0</v>
      </c>
      <c r="EJ70" s="145">
        <v>0</v>
      </c>
      <c r="EK70" s="145">
        <v>0</v>
      </c>
      <c r="EL70" s="145">
        <v>0</v>
      </c>
      <c r="EM70" s="145">
        <v>0</v>
      </c>
      <c r="EN70" s="145">
        <v>0</v>
      </c>
      <c r="EO70" s="145">
        <v>1</v>
      </c>
      <c r="EP70" s="145">
        <v>0</v>
      </c>
      <c r="EQ70" s="145">
        <v>8</v>
      </c>
      <c r="ER70" s="145">
        <v>88.89</v>
      </c>
      <c r="ES70" s="153">
        <v>6</v>
      </c>
      <c r="ET70" s="153">
        <v>0</v>
      </c>
      <c r="EU70" s="153">
        <v>0</v>
      </c>
      <c r="EV70" s="153">
        <v>0</v>
      </c>
      <c r="EW70" s="153">
        <v>0</v>
      </c>
      <c r="EX70" s="153">
        <v>0</v>
      </c>
      <c r="EY70" s="153">
        <v>0</v>
      </c>
      <c r="EZ70" s="153">
        <v>0</v>
      </c>
      <c r="FA70" s="153">
        <v>0</v>
      </c>
      <c r="FB70" s="153">
        <v>0</v>
      </c>
      <c r="FC70" s="153">
        <v>0</v>
      </c>
      <c r="FD70" s="153">
        <v>0</v>
      </c>
      <c r="FE70" s="153">
        <v>0</v>
      </c>
      <c r="FF70" s="153">
        <v>0</v>
      </c>
      <c r="FG70" s="153">
        <v>0</v>
      </c>
      <c r="FH70" s="153">
        <v>0</v>
      </c>
      <c r="FI70" s="153">
        <v>0</v>
      </c>
      <c r="FJ70" s="153">
        <v>0</v>
      </c>
      <c r="FK70" s="153">
        <v>0</v>
      </c>
      <c r="FL70" s="153">
        <v>0</v>
      </c>
      <c r="FM70" s="153">
        <v>0</v>
      </c>
      <c r="FN70" s="53">
        <f t="shared" si="1"/>
        <v>55</v>
      </c>
      <c r="FO70" s="53">
        <f t="shared" si="2"/>
        <v>55</v>
      </c>
      <c r="FP70" s="40">
        <f t="shared" si="3"/>
        <v>100</v>
      </c>
      <c r="FQ70" s="53">
        <f t="shared" si="4"/>
        <v>45</v>
      </c>
      <c r="FR70" s="53">
        <f t="shared" si="5"/>
        <v>10</v>
      </c>
      <c r="FS70" s="53">
        <f t="shared" si="6"/>
        <v>0</v>
      </c>
      <c r="FT70" s="53">
        <f t="shared" si="7"/>
        <v>10</v>
      </c>
      <c r="FU70" s="40">
        <f t="shared" si="8"/>
        <v>18.181818181818183</v>
      </c>
      <c r="FV70" s="53">
        <f t="shared" si="9"/>
        <v>9</v>
      </c>
      <c r="FW70" s="40">
        <f t="shared" si="10"/>
        <v>90</v>
      </c>
      <c r="FX70" s="53">
        <f t="shared" si="11"/>
        <v>9</v>
      </c>
      <c r="FY70" s="53">
        <f t="shared" si="12"/>
        <v>0</v>
      </c>
      <c r="FZ70" s="53">
        <f t="shared" si="13"/>
        <v>0</v>
      </c>
      <c r="GA70" s="53">
        <f t="shared" si="14"/>
        <v>0</v>
      </c>
      <c r="GB70" s="53">
        <f t="shared" si="15"/>
        <v>0</v>
      </c>
      <c r="GC70" s="53">
        <f t="shared" si="16"/>
        <v>0</v>
      </c>
      <c r="GD70" s="53">
        <f t="shared" si="17"/>
        <v>0</v>
      </c>
      <c r="GE70" s="53">
        <f t="shared" si="18"/>
        <v>1</v>
      </c>
      <c r="GF70" s="53">
        <f t="shared" si="19"/>
        <v>0</v>
      </c>
      <c r="GG70" s="53">
        <f t="shared" si="20"/>
        <v>54</v>
      </c>
      <c r="GH70" s="40">
        <f t="shared" si="21"/>
        <v>98.181818181818187</v>
      </c>
    </row>
    <row r="71" spans="1:190">
      <c r="A71" s="34" t="s">
        <v>221</v>
      </c>
      <c r="B71" s="91">
        <v>6</v>
      </c>
      <c r="C71" s="91">
        <v>5</v>
      </c>
      <c r="D71" s="91">
        <v>83.33</v>
      </c>
      <c r="E71" s="91">
        <v>5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  <c r="L71" s="91">
        <v>0</v>
      </c>
      <c r="M71" s="91">
        <v>0</v>
      </c>
      <c r="N71" s="91">
        <v>0</v>
      </c>
      <c r="O71" s="91">
        <v>0</v>
      </c>
      <c r="P71" s="91">
        <v>0</v>
      </c>
      <c r="Q71" s="91">
        <v>0</v>
      </c>
      <c r="R71" s="91">
        <v>0</v>
      </c>
      <c r="S71" s="91">
        <v>0</v>
      </c>
      <c r="T71" s="91">
        <v>0</v>
      </c>
      <c r="U71" s="91">
        <v>5</v>
      </c>
      <c r="V71" s="91">
        <v>100</v>
      </c>
      <c r="W71" s="100">
        <v>12</v>
      </c>
      <c r="X71" s="100">
        <v>12</v>
      </c>
      <c r="Y71" s="100">
        <v>100</v>
      </c>
      <c r="Z71" s="100">
        <v>10</v>
      </c>
      <c r="AA71" s="100">
        <v>2</v>
      </c>
      <c r="AB71" s="100">
        <v>0</v>
      </c>
      <c r="AC71" s="100">
        <v>2</v>
      </c>
      <c r="AD71" s="100">
        <v>16.670000000000002</v>
      </c>
      <c r="AE71" s="100">
        <v>2</v>
      </c>
      <c r="AF71" s="100">
        <v>100</v>
      </c>
      <c r="AG71" s="100">
        <v>2</v>
      </c>
      <c r="AH71" s="100">
        <v>0</v>
      </c>
      <c r="AI71" s="100">
        <v>0</v>
      </c>
      <c r="AJ71" s="100">
        <v>0</v>
      </c>
      <c r="AK71" s="100">
        <v>0</v>
      </c>
      <c r="AL71" s="100">
        <v>0</v>
      </c>
      <c r="AM71" s="100">
        <v>0</v>
      </c>
      <c r="AN71" s="100">
        <v>0</v>
      </c>
      <c r="AO71" s="100">
        <v>0</v>
      </c>
      <c r="AP71" s="100">
        <v>12</v>
      </c>
      <c r="AQ71" s="100">
        <v>100</v>
      </c>
      <c r="AR71" s="109">
        <v>6</v>
      </c>
      <c r="AS71" s="109">
        <v>6</v>
      </c>
      <c r="AT71" s="109">
        <v>100</v>
      </c>
      <c r="AU71" s="109">
        <v>6</v>
      </c>
      <c r="AV71" s="109">
        <v>0</v>
      </c>
      <c r="AW71" s="109">
        <v>0</v>
      </c>
      <c r="AX71" s="109">
        <v>0</v>
      </c>
      <c r="AY71" s="109">
        <v>0</v>
      </c>
      <c r="AZ71" s="109">
        <v>0</v>
      </c>
      <c r="BA71" s="109">
        <v>0</v>
      </c>
      <c r="BB71" s="109">
        <v>0</v>
      </c>
      <c r="BC71" s="109">
        <v>0</v>
      </c>
      <c r="BD71" s="109">
        <v>0</v>
      </c>
      <c r="BE71" s="109">
        <v>0</v>
      </c>
      <c r="BF71" s="109">
        <v>0</v>
      </c>
      <c r="BG71" s="109">
        <v>0</v>
      </c>
      <c r="BH71" s="109">
        <v>0</v>
      </c>
      <c r="BI71" s="109">
        <v>0</v>
      </c>
      <c r="BJ71" s="109">
        <v>0</v>
      </c>
      <c r="BK71" s="109">
        <v>6</v>
      </c>
      <c r="BL71" s="109">
        <v>100</v>
      </c>
      <c r="BM71" s="118">
        <v>7</v>
      </c>
      <c r="BN71" s="118">
        <v>7</v>
      </c>
      <c r="BO71" s="118">
        <v>100</v>
      </c>
      <c r="BP71" s="118">
        <v>7</v>
      </c>
      <c r="BQ71" s="118">
        <v>0</v>
      </c>
      <c r="BR71" s="118">
        <v>0</v>
      </c>
      <c r="BS71" s="118">
        <v>0</v>
      </c>
      <c r="BT71" s="118">
        <v>0</v>
      </c>
      <c r="BU71" s="118">
        <v>0</v>
      </c>
      <c r="BV71" s="118">
        <v>0</v>
      </c>
      <c r="BW71" s="118">
        <v>0</v>
      </c>
      <c r="BX71" s="118">
        <v>0</v>
      </c>
      <c r="BY71" s="118">
        <v>0</v>
      </c>
      <c r="BZ71" s="118">
        <v>0</v>
      </c>
      <c r="CA71" s="118">
        <v>0</v>
      </c>
      <c r="CB71" s="118">
        <v>0</v>
      </c>
      <c r="CC71" s="118">
        <v>0</v>
      </c>
      <c r="CD71" s="118">
        <v>0</v>
      </c>
      <c r="CE71" s="118">
        <v>0</v>
      </c>
      <c r="CF71" s="118">
        <v>7</v>
      </c>
      <c r="CG71" s="118">
        <v>100</v>
      </c>
      <c r="CH71" s="127">
        <v>6</v>
      </c>
      <c r="CI71" s="127">
        <v>5</v>
      </c>
      <c r="CJ71" s="127">
        <v>83.33</v>
      </c>
      <c r="CK71" s="127">
        <v>5</v>
      </c>
      <c r="CL71" s="127">
        <v>0</v>
      </c>
      <c r="CM71" s="127">
        <v>0</v>
      </c>
      <c r="CN71" s="127">
        <v>0</v>
      </c>
      <c r="CO71" s="127">
        <v>0</v>
      </c>
      <c r="CP71" s="127">
        <v>0</v>
      </c>
      <c r="CQ71" s="127">
        <v>0</v>
      </c>
      <c r="CR71" s="127">
        <v>0</v>
      </c>
      <c r="CS71" s="127">
        <v>0</v>
      </c>
      <c r="CT71" s="127">
        <v>0</v>
      </c>
      <c r="CU71" s="127">
        <v>0</v>
      </c>
      <c r="CV71" s="127">
        <v>0</v>
      </c>
      <c r="CW71" s="127">
        <v>0</v>
      </c>
      <c r="CX71" s="127">
        <v>0</v>
      </c>
      <c r="CY71" s="127">
        <v>0</v>
      </c>
      <c r="CZ71" s="127">
        <v>0</v>
      </c>
      <c r="DA71" s="127">
        <v>5</v>
      </c>
      <c r="DB71" s="127">
        <v>100</v>
      </c>
      <c r="DC71" s="136">
        <v>17</v>
      </c>
      <c r="DD71" s="136">
        <v>17</v>
      </c>
      <c r="DE71" s="136">
        <v>100</v>
      </c>
      <c r="DF71" s="136">
        <v>11</v>
      </c>
      <c r="DG71" s="136">
        <v>6</v>
      </c>
      <c r="DH71" s="136">
        <v>0</v>
      </c>
      <c r="DI71" s="136">
        <v>6</v>
      </c>
      <c r="DJ71" s="136">
        <v>35.29</v>
      </c>
      <c r="DK71" s="136">
        <v>0</v>
      </c>
      <c r="DL71" s="136">
        <v>0</v>
      </c>
      <c r="DM71" s="136">
        <v>0</v>
      </c>
      <c r="DN71" s="136">
        <v>0</v>
      </c>
      <c r="DO71" s="136">
        <v>0</v>
      </c>
      <c r="DP71" s="136">
        <v>0</v>
      </c>
      <c r="DQ71" s="136">
        <v>0</v>
      </c>
      <c r="DR71" s="136">
        <v>0</v>
      </c>
      <c r="DS71" s="136">
        <v>0</v>
      </c>
      <c r="DT71" s="136">
        <v>0</v>
      </c>
      <c r="DU71" s="136">
        <v>6</v>
      </c>
      <c r="DV71" s="136">
        <v>11</v>
      </c>
      <c r="DW71" s="136">
        <v>64.709999999999994</v>
      </c>
      <c r="DX71" s="145">
        <v>13</v>
      </c>
      <c r="DY71" s="145">
        <v>5</v>
      </c>
      <c r="DZ71" s="145">
        <v>38.46</v>
      </c>
      <c r="EA71" s="145">
        <v>4</v>
      </c>
      <c r="EB71" s="145">
        <v>1</v>
      </c>
      <c r="EC71" s="145">
        <v>0</v>
      </c>
      <c r="ED71" s="145">
        <v>1</v>
      </c>
      <c r="EE71" s="145">
        <v>20</v>
      </c>
      <c r="EF71" s="145">
        <v>0</v>
      </c>
      <c r="EG71" s="145">
        <v>0</v>
      </c>
      <c r="EH71" s="145">
        <v>0</v>
      </c>
      <c r="EI71" s="145">
        <v>0</v>
      </c>
      <c r="EJ71" s="145">
        <v>0</v>
      </c>
      <c r="EK71" s="145">
        <v>0</v>
      </c>
      <c r="EL71" s="145">
        <v>0</v>
      </c>
      <c r="EM71" s="145">
        <v>0</v>
      </c>
      <c r="EN71" s="145">
        <v>0</v>
      </c>
      <c r="EO71" s="145">
        <v>0</v>
      </c>
      <c r="EP71" s="145">
        <v>1</v>
      </c>
      <c r="EQ71" s="145">
        <v>4</v>
      </c>
      <c r="ER71" s="145">
        <v>80</v>
      </c>
      <c r="ES71" s="153">
        <v>16</v>
      </c>
      <c r="ET71" s="153">
        <v>0</v>
      </c>
      <c r="EU71" s="153">
        <v>0</v>
      </c>
      <c r="EV71" s="153">
        <v>0</v>
      </c>
      <c r="EW71" s="153">
        <v>0</v>
      </c>
      <c r="EX71" s="153">
        <v>0</v>
      </c>
      <c r="EY71" s="153">
        <v>0</v>
      </c>
      <c r="EZ71" s="153">
        <v>0</v>
      </c>
      <c r="FA71" s="153">
        <v>0</v>
      </c>
      <c r="FB71" s="153">
        <v>0</v>
      </c>
      <c r="FC71" s="153">
        <v>0</v>
      </c>
      <c r="FD71" s="153">
        <v>0</v>
      </c>
      <c r="FE71" s="153">
        <v>0</v>
      </c>
      <c r="FF71" s="153">
        <v>0</v>
      </c>
      <c r="FG71" s="153">
        <v>0</v>
      </c>
      <c r="FH71" s="153">
        <v>0</v>
      </c>
      <c r="FI71" s="153">
        <v>0</v>
      </c>
      <c r="FJ71" s="153">
        <v>0</v>
      </c>
      <c r="FK71" s="153">
        <v>0</v>
      </c>
      <c r="FL71" s="153">
        <v>0</v>
      </c>
      <c r="FM71" s="153">
        <v>0</v>
      </c>
      <c r="FN71" s="53">
        <f t="shared" ref="FN71:FN126" si="22">B71+W71+AR71+BM71+CH71+DC71+DX71</f>
        <v>67</v>
      </c>
      <c r="FO71" s="53">
        <f t="shared" ref="FO71:FO126" si="23">C71+X71+AS71+BN71+CI71+DD71+DY71</f>
        <v>57</v>
      </c>
      <c r="FP71" s="40">
        <f t="shared" ref="FP71:FP126" si="24">FO71*100/FN71</f>
        <v>85.074626865671647</v>
      </c>
      <c r="FQ71" s="53">
        <f t="shared" ref="FQ71:FQ126" si="25">E71+Z71+AU71+BP71+CK71+DF71+EA71</f>
        <v>48</v>
      </c>
      <c r="FR71" s="53">
        <f t="shared" ref="FR71:FR126" si="26">F71+AA71+AV71+BQ71+CL71+DG71+EB71</f>
        <v>9</v>
      </c>
      <c r="FS71" s="53">
        <f t="shared" ref="FS71:FS126" si="27">G71+AB71+AW71+BR71+CM71+DH71+EC71</f>
        <v>0</v>
      </c>
      <c r="FT71" s="53">
        <f t="shared" ref="FT71:FT126" si="28">H71+AC71+AX71+BS71+CN71+DI71+ED71</f>
        <v>9</v>
      </c>
      <c r="FU71" s="40">
        <f t="shared" ref="FU71:FU126" si="29">FT71*100/FO71</f>
        <v>15.789473684210526</v>
      </c>
      <c r="FV71" s="53">
        <f t="shared" ref="FV71:FV126" si="30">J71+AE71+AZ71+BU71+CP71+DK71+EF71</f>
        <v>2</v>
      </c>
      <c r="FW71" s="40">
        <f t="shared" ref="FW71:FW126" si="31">FV71*100/FT71</f>
        <v>22.222222222222221</v>
      </c>
      <c r="FX71" s="53">
        <f t="shared" ref="FX71:FX126" si="32">L71+AG71+BB71+BW71+CR71+DM71+EH71</f>
        <v>2</v>
      </c>
      <c r="FY71" s="53">
        <f t="shared" ref="FY71:FY126" si="33">M71+AH71+BC71+BX71+CS71+DN71+EI71</f>
        <v>0</v>
      </c>
      <c r="FZ71" s="53">
        <f t="shared" ref="FZ71:FZ126" si="34">N71+AI71+BD71+BY71+CT71+DO71+EJ71</f>
        <v>0</v>
      </c>
      <c r="GA71" s="53">
        <f t="shared" ref="GA71:GA126" si="35">O71+AJ71+BE71+BZ71+CU71+DP71+EK71</f>
        <v>0</v>
      </c>
      <c r="GB71" s="53">
        <f t="shared" ref="GB71:GB126" si="36">P71+AK71+BF71+CA71+CV71+DQ71+EL71</f>
        <v>0</v>
      </c>
      <c r="GC71" s="53">
        <f t="shared" ref="GC71:GC126" si="37">Q71+AL71+BG71+CB71+CW71+DR71+EM71</f>
        <v>0</v>
      </c>
      <c r="GD71" s="53">
        <f t="shared" ref="GD71:GD126" si="38">R71+AM71+BH71+CC71+CX71+DS71+EN71</f>
        <v>0</v>
      </c>
      <c r="GE71" s="53">
        <f t="shared" ref="GE71:GE126" si="39">S71+AN71+BI71+CD71+CY71+DT71+EO71</f>
        <v>0</v>
      </c>
      <c r="GF71" s="53">
        <f t="shared" ref="GF71:GF126" si="40">T71+AO71+BJ71+CE71+CZ71+DU71+EP71</f>
        <v>7</v>
      </c>
      <c r="GG71" s="53">
        <f t="shared" ref="GG71:GG126" si="41">U71+AP71+BK71+CF71+DA71+DV71+EQ71</f>
        <v>50</v>
      </c>
      <c r="GH71" s="40">
        <f t="shared" ref="GH71:GH126" si="42">GG71*100/FO71</f>
        <v>87.719298245614041</v>
      </c>
    </row>
    <row r="72" spans="1:190">
      <c r="A72" s="34" t="s">
        <v>222</v>
      </c>
      <c r="B72" s="91">
        <v>6</v>
      </c>
      <c r="C72" s="91">
        <v>6</v>
      </c>
      <c r="D72" s="91">
        <v>100</v>
      </c>
      <c r="E72" s="91">
        <v>6</v>
      </c>
      <c r="F72" s="91">
        <v>0</v>
      </c>
      <c r="G72" s="91">
        <v>0</v>
      </c>
      <c r="H72" s="91">
        <v>0</v>
      </c>
      <c r="I72" s="91">
        <v>0</v>
      </c>
      <c r="J72" s="91">
        <v>0</v>
      </c>
      <c r="K72" s="91">
        <v>0</v>
      </c>
      <c r="L72" s="91">
        <v>0</v>
      </c>
      <c r="M72" s="91">
        <v>0</v>
      </c>
      <c r="N72" s="91">
        <v>0</v>
      </c>
      <c r="O72" s="91">
        <v>0</v>
      </c>
      <c r="P72" s="91">
        <v>0</v>
      </c>
      <c r="Q72" s="91">
        <v>0</v>
      </c>
      <c r="R72" s="91">
        <v>0</v>
      </c>
      <c r="S72" s="91">
        <v>0</v>
      </c>
      <c r="T72" s="91">
        <v>0</v>
      </c>
      <c r="U72" s="91">
        <v>6</v>
      </c>
      <c r="V72" s="91">
        <v>100</v>
      </c>
      <c r="W72" s="100">
        <v>5</v>
      </c>
      <c r="X72" s="100">
        <v>5</v>
      </c>
      <c r="Y72" s="100">
        <v>100</v>
      </c>
      <c r="Z72" s="100">
        <v>4</v>
      </c>
      <c r="AA72" s="100">
        <v>1</v>
      </c>
      <c r="AB72" s="100">
        <v>0</v>
      </c>
      <c r="AC72" s="100">
        <v>1</v>
      </c>
      <c r="AD72" s="100">
        <v>20</v>
      </c>
      <c r="AE72" s="100">
        <v>1</v>
      </c>
      <c r="AF72" s="100">
        <v>100</v>
      </c>
      <c r="AG72" s="100">
        <v>1</v>
      </c>
      <c r="AH72" s="100">
        <v>0</v>
      </c>
      <c r="AI72" s="100">
        <v>0</v>
      </c>
      <c r="AJ72" s="100">
        <v>0</v>
      </c>
      <c r="AK72" s="100">
        <v>0</v>
      </c>
      <c r="AL72" s="100">
        <v>0</v>
      </c>
      <c r="AM72" s="100">
        <v>0</v>
      </c>
      <c r="AN72" s="100">
        <v>0</v>
      </c>
      <c r="AO72" s="100">
        <v>0</v>
      </c>
      <c r="AP72" s="100">
        <v>5</v>
      </c>
      <c r="AQ72" s="100">
        <v>100</v>
      </c>
      <c r="AR72" s="109">
        <v>5</v>
      </c>
      <c r="AS72" s="109">
        <v>5</v>
      </c>
      <c r="AT72" s="109">
        <v>100</v>
      </c>
      <c r="AU72" s="109">
        <v>5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>
        <v>0</v>
      </c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5</v>
      </c>
      <c r="BL72" s="109">
        <v>100</v>
      </c>
      <c r="BM72" s="118">
        <v>4</v>
      </c>
      <c r="BN72" s="118">
        <v>4</v>
      </c>
      <c r="BO72" s="118">
        <v>100</v>
      </c>
      <c r="BP72" s="118">
        <v>3</v>
      </c>
      <c r="BQ72" s="118">
        <v>1</v>
      </c>
      <c r="BR72" s="118">
        <v>0</v>
      </c>
      <c r="BS72" s="118">
        <v>1</v>
      </c>
      <c r="BT72" s="118">
        <v>25</v>
      </c>
      <c r="BU72" s="118">
        <v>1</v>
      </c>
      <c r="BV72" s="118">
        <v>100</v>
      </c>
      <c r="BW72" s="118">
        <v>1</v>
      </c>
      <c r="BX72" s="118">
        <v>0</v>
      </c>
      <c r="BY72" s="118">
        <v>0</v>
      </c>
      <c r="BZ72" s="118">
        <v>0</v>
      </c>
      <c r="CA72" s="118">
        <v>0</v>
      </c>
      <c r="CB72" s="118">
        <v>0</v>
      </c>
      <c r="CC72" s="118">
        <v>0</v>
      </c>
      <c r="CD72" s="118">
        <v>0</v>
      </c>
      <c r="CE72" s="118">
        <v>0</v>
      </c>
      <c r="CF72" s="118">
        <v>4</v>
      </c>
      <c r="CG72" s="118">
        <v>100</v>
      </c>
      <c r="CH72" s="127">
        <v>7</v>
      </c>
      <c r="CI72" s="127">
        <v>7</v>
      </c>
      <c r="CJ72" s="127">
        <v>100</v>
      </c>
      <c r="CK72" s="127">
        <v>6</v>
      </c>
      <c r="CL72" s="127">
        <v>1</v>
      </c>
      <c r="CM72" s="127">
        <v>0</v>
      </c>
      <c r="CN72" s="127">
        <v>1</v>
      </c>
      <c r="CO72" s="127">
        <v>14.29</v>
      </c>
      <c r="CP72" s="127">
        <v>1</v>
      </c>
      <c r="CQ72" s="127">
        <v>100</v>
      </c>
      <c r="CR72" s="127">
        <v>1</v>
      </c>
      <c r="CS72" s="127">
        <v>0</v>
      </c>
      <c r="CT72" s="127">
        <v>0</v>
      </c>
      <c r="CU72" s="127">
        <v>0</v>
      </c>
      <c r="CV72" s="127">
        <v>0</v>
      </c>
      <c r="CW72" s="127">
        <v>0</v>
      </c>
      <c r="CX72" s="127">
        <v>0</v>
      </c>
      <c r="CY72" s="127">
        <v>0</v>
      </c>
      <c r="CZ72" s="127">
        <v>0</v>
      </c>
      <c r="DA72" s="127">
        <v>7</v>
      </c>
      <c r="DB72" s="127">
        <v>100</v>
      </c>
      <c r="DC72" s="136">
        <v>14</v>
      </c>
      <c r="DD72" s="136">
        <v>12</v>
      </c>
      <c r="DE72" s="136">
        <v>85.71</v>
      </c>
      <c r="DF72" s="136">
        <v>11</v>
      </c>
      <c r="DG72" s="136">
        <v>1</v>
      </c>
      <c r="DH72" s="136">
        <v>0</v>
      </c>
      <c r="DI72" s="136">
        <v>1</v>
      </c>
      <c r="DJ72" s="136">
        <v>8.33</v>
      </c>
      <c r="DK72" s="136">
        <v>0</v>
      </c>
      <c r="DL72" s="136">
        <v>0</v>
      </c>
      <c r="DM72" s="136">
        <v>0</v>
      </c>
      <c r="DN72" s="136">
        <v>0</v>
      </c>
      <c r="DO72" s="136">
        <v>0</v>
      </c>
      <c r="DP72" s="136">
        <v>0</v>
      </c>
      <c r="DQ72" s="136">
        <v>0</v>
      </c>
      <c r="DR72" s="136">
        <v>0</v>
      </c>
      <c r="DS72" s="136">
        <v>0</v>
      </c>
      <c r="DT72" s="136">
        <v>0</v>
      </c>
      <c r="DU72" s="136">
        <v>1</v>
      </c>
      <c r="DV72" s="136">
        <v>11</v>
      </c>
      <c r="DW72" s="136">
        <v>91.67</v>
      </c>
      <c r="DX72" s="145">
        <v>9</v>
      </c>
      <c r="DY72" s="145">
        <v>9</v>
      </c>
      <c r="DZ72" s="145">
        <v>100</v>
      </c>
      <c r="EA72" s="145">
        <v>7</v>
      </c>
      <c r="EB72" s="145">
        <v>2</v>
      </c>
      <c r="EC72" s="145">
        <v>0</v>
      </c>
      <c r="ED72" s="145">
        <v>2</v>
      </c>
      <c r="EE72" s="145">
        <v>22.22</v>
      </c>
      <c r="EF72" s="145">
        <v>0</v>
      </c>
      <c r="EG72" s="145">
        <v>0</v>
      </c>
      <c r="EH72" s="145">
        <v>0</v>
      </c>
      <c r="EI72" s="145">
        <v>0</v>
      </c>
      <c r="EJ72" s="145">
        <v>0</v>
      </c>
      <c r="EK72" s="145">
        <v>0</v>
      </c>
      <c r="EL72" s="145">
        <v>0</v>
      </c>
      <c r="EM72" s="145">
        <v>0</v>
      </c>
      <c r="EN72" s="145">
        <v>0</v>
      </c>
      <c r="EO72" s="145">
        <v>2</v>
      </c>
      <c r="EP72" s="145">
        <v>0</v>
      </c>
      <c r="EQ72" s="145">
        <v>7</v>
      </c>
      <c r="ER72" s="145">
        <v>77.78</v>
      </c>
      <c r="ES72" s="153">
        <v>6</v>
      </c>
      <c r="ET72" s="153">
        <v>0</v>
      </c>
      <c r="EU72" s="153">
        <v>0</v>
      </c>
      <c r="EV72" s="153">
        <v>0</v>
      </c>
      <c r="EW72" s="153">
        <v>0</v>
      </c>
      <c r="EX72" s="153">
        <v>0</v>
      </c>
      <c r="EY72" s="153">
        <v>0</v>
      </c>
      <c r="EZ72" s="153">
        <v>0</v>
      </c>
      <c r="FA72" s="153">
        <v>0</v>
      </c>
      <c r="FB72" s="153">
        <v>0</v>
      </c>
      <c r="FC72" s="153">
        <v>0</v>
      </c>
      <c r="FD72" s="153">
        <v>0</v>
      </c>
      <c r="FE72" s="153">
        <v>0</v>
      </c>
      <c r="FF72" s="153">
        <v>0</v>
      </c>
      <c r="FG72" s="153">
        <v>0</v>
      </c>
      <c r="FH72" s="153">
        <v>0</v>
      </c>
      <c r="FI72" s="153">
        <v>0</v>
      </c>
      <c r="FJ72" s="153">
        <v>0</v>
      </c>
      <c r="FK72" s="153">
        <v>0</v>
      </c>
      <c r="FL72" s="153">
        <v>0</v>
      </c>
      <c r="FM72" s="153">
        <v>0</v>
      </c>
      <c r="FN72" s="53">
        <f t="shared" si="22"/>
        <v>50</v>
      </c>
      <c r="FO72" s="53">
        <f t="shared" si="23"/>
        <v>48</v>
      </c>
      <c r="FP72" s="40">
        <f t="shared" si="24"/>
        <v>96</v>
      </c>
      <c r="FQ72" s="53">
        <f t="shared" si="25"/>
        <v>42</v>
      </c>
      <c r="FR72" s="53">
        <f t="shared" si="26"/>
        <v>6</v>
      </c>
      <c r="FS72" s="53">
        <f t="shared" si="27"/>
        <v>0</v>
      </c>
      <c r="FT72" s="53">
        <f t="shared" si="28"/>
        <v>6</v>
      </c>
      <c r="FU72" s="40">
        <f t="shared" si="29"/>
        <v>12.5</v>
      </c>
      <c r="FV72" s="53">
        <f t="shared" si="30"/>
        <v>3</v>
      </c>
      <c r="FW72" s="40">
        <f t="shared" si="31"/>
        <v>50</v>
      </c>
      <c r="FX72" s="53">
        <f t="shared" si="32"/>
        <v>3</v>
      </c>
      <c r="FY72" s="53">
        <f t="shared" si="33"/>
        <v>0</v>
      </c>
      <c r="FZ72" s="53">
        <f t="shared" si="34"/>
        <v>0</v>
      </c>
      <c r="GA72" s="53">
        <f t="shared" si="35"/>
        <v>0</v>
      </c>
      <c r="GB72" s="53">
        <f t="shared" si="36"/>
        <v>0</v>
      </c>
      <c r="GC72" s="53">
        <f t="shared" si="37"/>
        <v>0</v>
      </c>
      <c r="GD72" s="53">
        <f t="shared" si="38"/>
        <v>0</v>
      </c>
      <c r="GE72" s="53">
        <f t="shared" si="39"/>
        <v>2</v>
      </c>
      <c r="GF72" s="53">
        <f t="shared" si="40"/>
        <v>1</v>
      </c>
      <c r="GG72" s="53">
        <f t="shared" si="41"/>
        <v>45</v>
      </c>
      <c r="GH72" s="40">
        <f t="shared" si="42"/>
        <v>93.75</v>
      </c>
    </row>
    <row r="73" spans="1:190">
      <c r="A73" s="34" t="s">
        <v>223</v>
      </c>
      <c r="B73" s="91">
        <v>10</v>
      </c>
      <c r="C73" s="91">
        <v>4</v>
      </c>
      <c r="D73" s="91">
        <v>40</v>
      </c>
      <c r="E73" s="91">
        <v>3</v>
      </c>
      <c r="F73" s="91">
        <v>1</v>
      </c>
      <c r="G73" s="91">
        <v>0</v>
      </c>
      <c r="H73" s="91">
        <v>1</v>
      </c>
      <c r="I73" s="91">
        <v>25</v>
      </c>
      <c r="J73" s="91">
        <v>1</v>
      </c>
      <c r="K73" s="91">
        <v>100</v>
      </c>
      <c r="L73" s="91">
        <v>1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91">
        <v>0</v>
      </c>
      <c r="U73" s="91">
        <v>4</v>
      </c>
      <c r="V73" s="91">
        <v>100</v>
      </c>
      <c r="W73" s="100">
        <v>4</v>
      </c>
      <c r="X73" s="100">
        <v>4</v>
      </c>
      <c r="Y73" s="100">
        <v>100</v>
      </c>
      <c r="Z73" s="100">
        <v>2</v>
      </c>
      <c r="AA73" s="100">
        <v>2</v>
      </c>
      <c r="AB73" s="100">
        <v>0</v>
      </c>
      <c r="AC73" s="100">
        <v>2</v>
      </c>
      <c r="AD73" s="100">
        <v>50</v>
      </c>
      <c r="AE73" s="100">
        <v>2</v>
      </c>
      <c r="AF73" s="100">
        <v>100</v>
      </c>
      <c r="AG73" s="100">
        <v>2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0</v>
      </c>
      <c r="AP73" s="100">
        <v>4</v>
      </c>
      <c r="AQ73" s="100">
        <v>100</v>
      </c>
      <c r="AR73" s="109">
        <v>10</v>
      </c>
      <c r="AS73" s="109">
        <v>6</v>
      </c>
      <c r="AT73" s="109">
        <v>60</v>
      </c>
      <c r="AU73" s="109">
        <v>3</v>
      </c>
      <c r="AV73" s="109">
        <v>3</v>
      </c>
      <c r="AW73" s="109">
        <v>0</v>
      </c>
      <c r="AX73" s="109">
        <v>3</v>
      </c>
      <c r="AY73" s="109">
        <v>50</v>
      </c>
      <c r="AZ73" s="109">
        <v>2</v>
      </c>
      <c r="BA73" s="109">
        <v>66.67</v>
      </c>
      <c r="BB73" s="109">
        <v>2</v>
      </c>
      <c r="BC73" s="109">
        <v>0</v>
      </c>
      <c r="BD73" s="109">
        <v>0</v>
      </c>
      <c r="BE73" s="109">
        <v>0</v>
      </c>
      <c r="BF73" s="109">
        <v>0</v>
      </c>
      <c r="BG73" s="109">
        <v>0</v>
      </c>
      <c r="BH73" s="109">
        <v>0</v>
      </c>
      <c r="BI73" s="109">
        <v>0</v>
      </c>
      <c r="BJ73" s="109">
        <v>1</v>
      </c>
      <c r="BK73" s="109">
        <v>5</v>
      </c>
      <c r="BL73" s="109">
        <v>83.33</v>
      </c>
      <c r="BM73" s="118">
        <v>5</v>
      </c>
      <c r="BN73" s="118">
        <v>5</v>
      </c>
      <c r="BO73" s="118">
        <v>100</v>
      </c>
      <c r="BP73" s="118">
        <v>2</v>
      </c>
      <c r="BQ73" s="118">
        <v>3</v>
      </c>
      <c r="BR73" s="118">
        <v>0</v>
      </c>
      <c r="BS73" s="118">
        <v>3</v>
      </c>
      <c r="BT73" s="118">
        <v>60</v>
      </c>
      <c r="BU73" s="118">
        <v>3</v>
      </c>
      <c r="BV73" s="118">
        <v>100</v>
      </c>
      <c r="BW73" s="118">
        <v>3</v>
      </c>
      <c r="BX73" s="118">
        <v>0</v>
      </c>
      <c r="BY73" s="118">
        <v>0</v>
      </c>
      <c r="BZ73" s="118">
        <v>0</v>
      </c>
      <c r="CA73" s="118">
        <v>0</v>
      </c>
      <c r="CB73" s="118">
        <v>0</v>
      </c>
      <c r="CC73" s="118">
        <v>0</v>
      </c>
      <c r="CD73" s="118">
        <v>0</v>
      </c>
      <c r="CE73" s="118">
        <v>0</v>
      </c>
      <c r="CF73" s="118">
        <v>5</v>
      </c>
      <c r="CG73" s="118">
        <v>100</v>
      </c>
      <c r="CH73" s="127">
        <v>6</v>
      </c>
      <c r="CI73" s="127">
        <v>3</v>
      </c>
      <c r="CJ73" s="127">
        <v>50</v>
      </c>
      <c r="CK73" s="127">
        <v>2</v>
      </c>
      <c r="CL73" s="127">
        <v>1</v>
      </c>
      <c r="CM73" s="127">
        <v>0</v>
      </c>
      <c r="CN73" s="127">
        <v>1</v>
      </c>
      <c r="CO73" s="127">
        <v>33.33</v>
      </c>
      <c r="CP73" s="127">
        <v>1</v>
      </c>
      <c r="CQ73" s="127">
        <v>100</v>
      </c>
      <c r="CR73" s="127">
        <v>1</v>
      </c>
      <c r="CS73" s="127">
        <v>0</v>
      </c>
      <c r="CT73" s="127">
        <v>0</v>
      </c>
      <c r="CU73" s="127">
        <v>0</v>
      </c>
      <c r="CV73" s="127">
        <v>0</v>
      </c>
      <c r="CW73" s="127">
        <v>0</v>
      </c>
      <c r="CX73" s="127">
        <v>0</v>
      </c>
      <c r="CY73" s="127">
        <v>0</v>
      </c>
      <c r="CZ73" s="127">
        <v>0</v>
      </c>
      <c r="DA73" s="127">
        <v>3</v>
      </c>
      <c r="DB73" s="127">
        <v>100</v>
      </c>
      <c r="DC73" s="136">
        <v>8</v>
      </c>
      <c r="DD73" s="136">
        <v>7</v>
      </c>
      <c r="DE73" s="136">
        <v>87.5</v>
      </c>
      <c r="DF73" s="136">
        <v>2</v>
      </c>
      <c r="DG73" s="136">
        <v>5</v>
      </c>
      <c r="DH73" s="136">
        <v>0</v>
      </c>
      <c r="DI73" s="136">
        <v>5</v>
      </c>
      <c r="DJ73" s="136">
        <v>71.430000000000007</v>
      </c>
      <c r="DK73" s="136">
        <v>4</v>
      </c>
      <c r="DL73" s="136">
        <v>80</v>
      </c>
      <c r="DM73" s="136">
        <v>4</v>
      </c>
      <c r="DN73" s="136">
        <v>0</v>
      </c>
      <c r="DO73" s="136">
        <v>0</v>
      </c>
      <c r="DP73" s="136">
        <v>0</v>
      </c>
      <c r="DQ73" s="136">
        <v>0</v>
      </c>
      <c r="DR73" s="136">
        <v>0</v>
      </c>
      <c r="DS73" s="136">
        <v>0</v>
      </c>
      <c r="DT73" s="136">
        <v>0</v>
      </c>
      <c r="DU73" s="136">
        <v>1</v>
      </c>
      <c r="DV73" s="136">
        <v>6</v>
      </c>
      <c r="DW73" s="136">
        <v>85.71</v>
      </c>
      <c r="DX73" s="145">
        <v>10</v>
      </c>
      <c r="DY73" s="145">
        <v>7</v>
      </c>
      <c r="DZ73" s="145">
        <v>70</v>
      </c>
      <c r="EA73" s="145">
        <v>5</v>
      </c>
      <c r="EB73" s="145">
        <v>2</v>
      </c>
      <c r="EC73" s="145">
        <v>0</v>
      </c>
      <c r="ED73" s="145">
        <v>2</v>
      </c>
      <c r="EE73" s="145">
        <v>28.57</v>
      </c>
      <c r="EF73" s="145">
        <v>0</v>
      </c>
      <c r="EG73" s="145">
        <v>0</v>
      </c>
      <c r="EH73" s="145">
        <v>0</v>
      </c>
      <c r="EI73" s="145">
        <v>0</v>
      </c>
      <c r="EJ73" s="145">
        <v>0</v>
      </c>
      <c r="EK73" s="145">
        <v>0</v>
      </c>
      <c r="EL73" s="145">
        <v>0</v>
      </c>
      <c r="EM73" s="145">
        <v>0</v>
      </c>
      <c r="EN73" s="145">
        <v>0</v>
      </c>
      <c r="EO73" s="145">
        <v>2</v>
      </c>
      <c r="EP73" s="145">
        <v>0</v>
      </c>
      <c r="EQ73" s="145">
        <v>5</v>
      </c>
      <c r="ER73" s="145">
        <v>71.430000000000007</v>
      </c>
      <c r="ES73" s="153">
        <v>5</v>
      </c>
      <c r="ET73" s="153">
        <v>0</v>
      </c>
      <c r="EU73" s="153">
        <v>0</v>
      </c>
      <c r="EV73" s="153">
        <v>0</v>
      </c>
      <c r="EW73" s="153">
        <v>0</v>
      </c>
      <c r="EX73" s="153">
        <v>0</v>
      </c>
      <c r="EY73" s="153">
        <v>0</v>
      </c>
      <c r="EZ73" s="153">
        <v>0</v>
      </c>
      <c r="FA73" s="153">
        <v>0</v>
      </c>
      <c r="FB73" s="153">
        <v>0</v>
      </c>
      <c r="FC73" s="153">
        <v>0</v>
      </c>
      <c r="FD73" s="153">
        <v>0</v>
      </c>
      <c r="FE73" s="153">
        <v>0</v>
      </c>
      <c r="FF73" s="153">
        <v>0</v>
      </c>
      <c r="FG73" s="153">
        <v>0</v>
      </c>
      <c r="FH73" s="153">
        <v>0</v>
      </c>
      <c r="FI73" s="153">
        <v>0</v>
      </c>
      <c r="FJ73" s="153">
        <v>0</v>
      </c>
      <c r="FK73" s="153">
        <v>0</v>
      </c>
      <c r="FL73" s="153">
        <v>0</v>
      </c>
      <c r="FM73" s="153">
        <v>0</v>
      </c>
      <c r="FN73" s="53">
        <f t="shared" si="22"/>
        <v>53</v>
      </c>
      <c r="FO73" s="53">
        <f t="shared" si="23"/>
        <v>36</v>
      </c>
      <c r="FP73" s="40">
        <f t="shared" si="24"/>
        <v>67.924528301886795</v>
      </c>
      <c r="FQ73" s="53">
        <f t="shared" si="25"/>
        <v>19</v>
      </c>
      <c r="FR73" s="53">
        <f t="shared" si="26"/>
        <v>17</v>
      </c>
      <c r="FS73" s="53">
        <f t="shared" si="27"/>
        <v>0</v>
      </c>
      <c r="FT73" s="53">
        <f t="shared" si="28"/>
        <v>17</v>
      </c>
      <c r="FU73" s="40">
        <f t="shared" si="29"/>
        <v>47.222222222222221</v>
      </c>
      <c r="FV73" s="53">
        <f t="shared" si="30"/>
        <v>13</v>
      </c>
      <c r="FW73" s="40">
        <f t="shared" si="31"/>
        <v>76.470588235294116</v>
      </c>
      <c r="FX73" s="53">
        <f t="shared" si="32"/>
        <v>13</v>
      </c>
      <c r="FY73" s="53">
        <f t="shared" si="33"/>
        <v>0</v>
      </c>
      <c r="FZ73" s="53">
        <f t="shared" si="34"/>
        <v>0</v>
      </c>
      <c r="GA73" s="53">
        <f t="shared" si="35"/>
        <v>0</v>
      </c>
      <c r="GB73" s="53">
        <f t="shared" si="36"/>
        <v>0</v>
      </c>
      <c r="GC73" s="53">
        <f t="shared" si="37"/>
        <v>0</v>
      </c>
      <c r="GD73" s="53">
        <f t="shared" si="38"/>
        <v>0</v>
      </c>
      <c r="GE73" s="53">
        <f t="shared" si="39"/>
        <v>2</v>
      </c>
      <c r="GF73" s="53">
        <f t="shared" si="40"/>
        <v>2</v>
      </c>
      <c r="GG73" s="53">
        <f t="shared" si="41"/>
        <v>32</v>
      </c>
      <c r="GH73" s="40">
        <f t="shared" si="42"/>
        <v>88.888888888888886</v>
      </c>
    </row>
    <row r="74" spans="1:190">
      <c r="A74" s="34" t="s">
        <v>224</v>
      </c>
      <c r="B74" s="91">
        <v>21</v>
      </c>
      <c r="C74" s="91">
        <v>20</v>
      </c>
      <c r="D74" s="91">
        <v>95.24</v>
      </c>
      <c r="E74" s="91">
        <v>14</v>
      </c>
      <c r="F74" s="91">
        <v>5</v>
      </c>
      <c r="G74" s="91">
        <v>1</v>
      </c>
      <c r="H74" s="91">
        <v>6</v>
      </c>
      <c r="I74" s="91">
        <v>30</v>
      </c>
      <c r="J74" s="91">
        <v>5</v>
      </c>
      <c r="K74" s="91">
        <v>100</v>
      </c>
      <c r="L74" s="91">
        <v>4</v>
      </c>
      <c r="M74" s="91">
        <v>1</v>
      </c>
      <c r="N74" s="91">
        <v>1</v>
      </c>
      <c r="O74" s="91">
        <v>1</v>
      </c>
      <c r="P74" s="91">
        <v>0</v>
      </c>
      <c r="Q74" s="91">
        <v>1</v>
      </c>
      <c r="R74" s="91">
        <v>1</v>
      </c>
      <c r="S74" s="91">
        <v>0</v>
      </c>
      <c r="T74" s="91">
        <v>0</v>
      </c>
      <c r="U74" s="91">
        <v>18</v>
      </c>
      <c r="V74" s="91">
        <v>90</v>
      </c>
      <c r="W74" s="100">
        <v>17</v>
      </c>
      <c r="X74" s="100">
        <v>14</v>
      </c>
      <c r="Y74" s="100">
        <v>82.35</v>
      </c>
      <c r="Z74" s="100">
        <v>11</v>
      </c>
      <c r="AA74" s="100">
        <v>3</v>
      </c>
      <c r="AB74" s="100">
        <v>0</v>
      </c>
      <c r="AC74" s="100">
        <v>3</v>
      </c>
      <c r="AD74" s="100">
        <v>21.43</v>
      </c>
      <c r="AE74" s="100">
        <v>3</v>
      </c>
      <c r="AF74" s="100">
        <v>100</v>
      </c>
      <c r="AG74" s="100">
        <v>3</v>
      </c>
      <c r="AH74" s="100">
        <v>0</v>
      </c>
      <c r="AI74" s="100">
        <v>0</v>
      </c>
      <c r="AJ74" s="100">
        <v>0</v>
      </c>
      <c r="AK74" s="100">
        <v>0</v>
      </c>
      <c r="AL74" s="100">
        <v>0</v>
      </c>
      <c r="AM74" s="100">
        <v>0</v>
      </c>
      <c r="AN74" s="100">
        <v>0</v>
      </c>
      <c r="AO74" s="100">
        <v>0</v>
      </c>
      <c r="AP74" s="100">
        <v>14</v>
      </c>
      <c r="AQ74" s="100">
        <v>100</v>
      </c>
      <c r="AR74" s="109">
        <v>15</v>
      </c>
      <c r="AS74" s="109">
        <v>13</v>
      </c>
      <c r="AT74" s="109">
        <v>86.67</v>
      </c>
      <c r="AU74" s="109">
        <v>9</v>
      </c>
      <c r="AV74" s="109">
        <v>4</v>
      </c>
      <c r="AW74" s="109">
        <v>0</v>
      </c>
      <c r="AX74" s="109">
        <v>4</v>
      </c>
      <c r="AY74" s="109">
        <v>30.77</v>
      </c>
      <c r="AZ74" s="109">
        <v>4</v>
      </c>
      <c r="BA74" s="109">
        <v>100</v>
      </c>
      <c r="BB74" s="109">
        <v>4</v>
      </c>
      <c r="BC74" s="109">
        <v>0</v>
      </c>
      <c r="BD74" s="109">
        <v>0</v>
      </c>
      <c r="BE74" s="109">
        <v>0</v>
      </c>
      <c r="BF74" s="109">
        <v>0</v>
      </c>
      <c r="BG74" s="109">
        <v>0</v>
      </c>
      <c r="BH74" s="109">
        <v>0</v>
      </c>
      <c r="BI74" s="109">
        <v>0</v>
      </c>
      <c r="BJ74" s="109">
        <v>0</v>
      </c>
      <c r="BK74" s="109">
        <v>13</v>
      </c>
      <c r="BL74" s="109">
        <v>100</v>
      </c>
      <c r="BM74" s="118">
        <v>12</v>
      </c>
      <c r="BN74" s="118">
        <v>12</v>
      </c>
      <c r="BO74" s="118">
        <v>100</v>
      </c>
      <c r="BP74" s="118">
        <v>9</v>
      </c>
      <c r="BQ74" s="118">
        <v>3</v>
      </c>
      <c r="BR74" s="118">
        <v>0</v>
      </c>
      <c r="BS74" s="118">
        <v>3</v>
      </c>
      <c r="BT74" s="118">
        <v>25</v>
      </c>
      <c r="BU74" s="118">
        <v>3</v>
      </c>
      <c r="BV74" s="118">
        <v>100</v>
      </c>
      <c r="BW74" s="118">
        <v>2</v>
      </c>
      <c r="BX74" s="118">
        <v>1</v>
      </c>
      <c r="BY74" s="118">
        <v>0</v>
      </c>
      <c r="BZ74" s="118">
        <v>1</v>
      </c>
      <c r="CA74" s="118">
        <v>0</v>
      </c>
      <c r="CB74" s="118">
        <v>1</v>
      </c>
      <c r="CC74" s="118">
        <v>0</v>
      </c>
      <c r="CD74" s="118">
        <v>0</v>
      </c>
      <c r="CE74" s="118">
        <v>0</v>
      </c>
      <c r="CF74" s="118">
        <v>11</v>
      </c>
      <c r="CG74" s="118">
        <v>91.67</v>
      </c>
      <c r="CH74" s="127">
        <v>19</v>
      </c>
      <c r="CI74" s="127">
        <v>18</v>
      </c>
      <c r="CJ74" s="127">
        <v>94.74</v>
      </c>
      <c r="CK74" s="127">
        <v>15</v>
      </c>
      <c r="CL74" s="127">
        <v>3</v>
      </c>
      <c r="CM74" s="127">
        <v>0</v>
      </c>
      <c r="CN74" s="127">
        <v>3</v>
      </c>
      <c r="CO74" s="127">
        <v>16.670000000000002</v>
      </c>
      <c r="CP74" s="127">
        <v>3</v>
      </c>
      <c r="CQ74" s="127">
        <v>100</v>
      </c>
      <c r="CR74" s="127">
        <v>3</v>
      </c>
      <c r="CS74" s="127">
        <v>0</v>
      </c>
      <c r="CT74" s="127">
        <v>0</v>
      </c>
      <c r="CU74" s="127">
        <v>0</v>
      </c>
      <c r="CV74" s="127">
        <v>0</v>
      </c>
      <c r="CW74" s="127">
        <v>0</v>
      </c>
      <c r="CX74" s="127">
        <v>0</v>
      </c>
      <c r="CY74" s="127">
        <v>0</v>
      </c>
      <c r="CZ74" s="127">
        <v>0</v>
      </c>
      <c r="DA74" s="127">
        <v>18</v>
      </c>
      <c r="DB74" s="127">
        <v>100</v>
      </c>
      <c r="DC74" s="136">
        <v>20</v>
      </c>
      <c r="DD74" s="136">
        <v>17</v>
      </c>
      <c r="DE74" s="136">
        <v>85</v>
      </c>
      <c r="DF74" s="136">
        <v>15</v>
      </c>
      <c r="DG74" s="136">
        <v>2</v>
      </c>
      <c r="DH74" s="136">
        <v>0</v>
      </c>
      <c r="DI74" s="136">
        <v>2</v>
      </c>
      <c r="DJ74" s="136">
        <v>11.76</v>
      </c>
      <c r="DK74" s="136">
        <v>0</v>
      </c>
      <c r="DL74" s="136">
        <v>0</v>
      </c>
      <c r="DM74" s="136">
        <v>0</v>
      </c>
      <c r="DN74" s="136">
        <v>0</v>
      </c>
      <c r="DO74" s="136">
        <v>0</v>
      </c>
      <c r="DP74" s="136">
        <v>0</v>
      </c>
      <c r="DQ74" s="136">
        <v>0</v>
      </c>
      <c r="DR74" s="136">
        <v>0</v>
      </c>
      <c r="DS74" s="136">
        <v>0</v>
      </c>
      <c r="DT74" s="136">
        <v>0</v>
      </c>
      <c r="DU74" s="136">
        <v>2</v>
      </c>
      <c r="DV74" s="136">
        <v>15</v>
      </c>
      <c r="DW74" s="136">
        <v>88.24</v>
      </c>
      <c r="DX74" s="145">
        <v>26</v>
      </c>
      <c r="DY74" s="145">
        <v>22</v>
      </c>
      <c r="DZ74" s="145">
        <v>84.62</v>
      </c>
      <c r="EA74" s="145">
        <v>16</v>
      </c>
      <c r="EB74" s="145">
        <v>6</v>
      </c>
      <c r="EC74" s="145">
        <v>0</v>
      </c>
      <c r="ED74" s="145">
        <v>6</v>
      </c>
      <c r="EE74" s="145">
        <v>27.27</v>
      </c>
      <c r="EF74" s="145">
        <v>0</v>
      </c>
      <c r="EG74" s="145">
        <v>0</v>
      </c>
      <c r="EH74" s="145">
        <v>0</v>
      </c>
      <c r="EI74" s="145">
        <v>0</v>
      </c>
      <c r="EJ74" s="145">
        <v>0</v>
      </c>
      <c r="EK74" s="145">
        <v>0</v>
      </c>
      <c r="EL74" s="145">
        <v>0</v>
      </c>
      <c r="EM74" s="145">
        <v>0</v>
      </c>
      <c r="EN74" s="145">
        <v>0</v>
      </c>
      <c r="EO74" s="145">
        <v>6</v>
      </c>
      <c r="EP74" s="145">
        <v>0</v>
      </c>
      <c r="EQ74" s="145">
        <v>16</v>
      </c>
      <c r="ER74" s="145">
        <v>72.73</v>
      </c>
      <c r="ES74" s="153">
        <v>16</v>
      </c>
      <c r="ET74" s="153">
        <v>0</v>
      </c>
      <c r="EU74" s="153">
        <v>0</v>
      </c>
      <c r="EV74" s="153">
        <v>0</v>
      </c>
      <c r="EW74" s="153">
        <v>0</v>
      </c>
      <c r="EX74" s="153">
        <v>0</v>
      </c>
      <c r="EY74" s="153">
        <v>0</v>
      </c>
      <c r="EZ74" s="153">
        <v>0</v>
      </c>
      <c r="FA74" s="153">
        <v>0</v>
      </c>
      <c r="FB74" s="153">
        <v>0</v>
      </c>
      <c r="FC74" s="153">
        <v>0</v>
      </c>
      <c r="FD74" s="153">
        <v>0</v>
      </c>
      <c r="FE74" s="153">
        <v>0</v>
      </c>
      <c r="FF74" s="153">
        <v>0</v>
      </c>
      <c r="FG74" s="153">
        <v>0</v>
      </c>
      <c r="FH74" s="153">
        <v>0</v>
      </c>
      <c r="FI74" s="153">
        <v>0</v>
      </c>
      <c r="FJ74" s="153">
        <v>0</v>
      </c>
      <c r="FK74" s="153">
        <v>0</v>
      </c>
      <c r="FL74" s="153">
        <v>0</v>
      </c>
      <c r="FM74" s="153">
        <v>0</v>
      </c>
      <c r="FN74" s="53">
        <f t="shared" si="22"/>
        <v>130</v>
      </c>
      <c r="FO74" s="53">
        <f t="shared" si="23"/>
        <v>116</v>
      </c>
      <c r="FP74" s="40">
        <f t="shared" si="24"/>
        <v>89.230769230769226</v>
      </c>
      <c r="FQ74" s="53">
        <f t="shared" si="25"/>
        <v>89</v>
      </c>
      <c r="FR74" s="53">
        <f t="shared" si="26"/>
        <v>26</v>
      </c>
      <c r="FS74" s="53">
        <f t="shared" si="27"/>
        <v>1</v>
      </c>
      <c r="FT74" s="53">
        <f t="shared" si="28"/>
        <v>27</v>
      </c>
      <c r="FU74" s="40">
        <f t="shared" si="29"/>
        <v>23.275862068965516</v>
      </c>
      <c r="FV74" s="53">
        <f t="shared" si="30"/>
        <v>18</v>
      </c>
      <c r="FW74" s="40">
        <f t="shared" si="31"/>
        <v>66.666666666666671</v>
      </c>
      <c r="FX74" s="53">
        <f t="shared" si="32"/>
        <v>16</v>
      </c>
      <c r="FY74" s="53">
        <f t="shared" si="33"/>
        <v>2</v>
      </c>
      <c r="FZ74" s="53">
        <f t="shared" si="34"/>
        <v>1</v>
      </c>
      <c r="GA74" s="53">
        <f t="shared" si="35"/>
        <v>2</v>
      </c>
      <c r="GB74" s="53">
        <f t="shared" si="36"/>
        <v>0</v>
      </c>
      <c r="GC74" s="53">
        <f t="shared" si="37"/>
        <v>2</v>
      </c>
      <c r="GD74" s="53">
        <f t="shared" si="38"/>
        <v>1</v>
      </c>
      <c r="GE74" s="53">
        <f t="shared" si="39"/>
        <v>6</v>
      </c>
      <c r="GF74" s="53">
        <f t="shared" si="40"/>
        <v>2</v>
      </c>
      <c r="GG74" s="53">
        <f t="shared" si="41"/>
        <v>105</v>
      </c>
      <c r="GH74" s="40">
        <f t="shared" si="42"/>
        <v>90.517241379310349</v>
      </c>
    </row>
    <row r="75" spans="1:190" ht="27.6">
      <c r="A75" s="34" t="s">
        <v>225</v>
      </c>
      <c r="B75" s="91">
        <v>13</v>
      </c>
      <c r="C75" s="91">
        <v>13</v>
      </c>
      <c r="D75" s="91">
        <v>100</v>
      </c>
      <c r="E75" s="91">
        <v>9</v>
      </c>
      <c r="F75" s="91">
        <v>4</v>
      </c>
      <c r="G75" s="91">
        <v>0</v>
      </c>
      <c r="H75" s="91">
        <v>4</v>
      </c>
      <c r="I75" s="91">
        <v>30.77</v>
      </c>
      <c r="J75" s="91">
        <v>4</v>
      </c>
      <c r="K75" s="91">
        <v>100</v>
      </c>
      <c r="L75" s="91">
        <v>4</v>
      </c>
      <c r="M75" s="91">
        <v>0</v>
      </c>
      <c r="N75" s="91">
        <v>0</v>
      </c>
      <c r="O75" s="91">
        <v>0</v>
      </c>
      <c r="P75" s="91">
        <v>0</v>
      </c>
      <c r="Q75" s="91">
        <v>0</v>
      </c>
      <c r="R75" s="91">
        <v>0</v>
      </c>
      <c r="S75" s="91">
        <v>0</v>
      </c>
      <c r="T75" s="91">
        <v>0</v>
      </c>
      <c r="U75" s="91">
        <v>13</v>
      </c>
      <c r="V75" s="91">
        <v>100</v>
      </c>
      <c r="W75" s="100">
        <v>10</v>
      </c>
      <c r="X75" s="100">
        <v>10</v>
      </c>
      <c r="Y75" s="100">
        <v>100</v>
      </c>
      <c r="Z75" s="100">
        <v>6</v>
      </c>
      <c r="AA75" s="100">
        <v>4</v>
      </c>
      <c r="AB75" s="100">
        <v>0</v>
      </c>
      <c r="AC75" s="100">
        <v>4</v>
      </c>
      <c r="AD75" s="100">
        <v>40</v>
      </c>
      <c r="AE75" s="100">
        <v>4</v>
      </c>
      <c r="AF75" s="100">
        <v>100</v>
      </c>
      <c r="AG75" s="100">
        <v>4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0">
        <v>0</v>
      </c>
      <c r="AN75" s="100">
        <v>0</v>
      </c>
      <c r="AO75" s="100">
        <v>0</v>
      </c>
      <c r="AP75" s="100">
        <v>10</v>
      </c>
      <c r="AQ75" s="100">
        <v>100</v>
      </c>
      <c r="AR75" s="109">
        <v>14</v>
      </c>
      <c r="AS75" s="109">
        <v>14</v>
      </c>
      <c r="AT75" s="109">
        <v>100</v>
      </c>
      <c r="AU75" s="109">
        <v>9</v>
      </c>
      <c r="AV75" s="109">
        <v>5</v>
      </c>
      <c r="AW75" s="109">
        <v>0</v>
      </c>
      <c r="AX75" s="109">
        <v>5</v>
      </c>
      <c r="AY75" s="109">
        <v>35.71</v>
      </c>
      <c r="AZ75" s="109">
        <v>5</v>
      </c>
      <c r="BA75" s="109">
        <v>100</v>
      </c>
      <c r="BB75" s="109">
        <v>5</v>
      </c>
      <c r="BC75" s="109">
        <v>0</v>
      </c>
      <c r="BD75" s="109">
        <v>0</v>
      </c>
      <c r="BE75" s="109">
        <v>0</v>
      </c>
      <c r="BF75" s="109">
        <v>0</v>
      </c>
      <c r="BG75" s="109">
        <v>0</v>
      </c>
      <c r="BH75" s="109">
        <v>0</v>
      </c>
      <c r="BI75" s="109">
        <v>0</v>
      </c>
      <c r="BJ75" s="109">
        <v>0</v>
      </c>
      <c r="BK75" s="109">
        <v>14</v>
      </c>
      <c r="BL75" s="109">
        <v>100</v>
      </c>
      <c r="BM75" s="118">
        <v>9</v>
      </c>
      <c r="BN75" s="118">
        <v>9</v>
      </c>
      <c r="BO75" s="118">
        <v>100</v>
      </c>
      <c r="BP75" s="118">
        <v>6</v>
      </c>
      <c r="BQ75" s="118">
        <v>3</v>
      </c>
      <c r="BR75" s="118">
        <v>0</v>
      </c>
      <c r="BS75" s="118">
        <v>3</v>
      </c>
      <c r="BT75" s="118">
        <v>33.33</v>
      </c>
      <c r="BU75" s="118">
        <v>3</v>
      </c>
      <c r="BV75" s="118">
        <v>100</v>
      </c>
      <c r="BW75" s="118">
        <v>3</v>
      </c>
      <c r="BX75" s="118">
        <v>0</v>
      </c>
      <c r="BY75" s="118">
        <v>0</v>
      </c>
      <c r="BZ75" s="118">
        <v>0</v>
      </c>
      <c r="CA75" s="118">
        <v>0</v>
      </c>
      <c r="CB75" s="118">
        <v>0</v>
      </c>
      <c r="CC75" s="118">
        <v>0</v>
      </c>
      <c r="CD75" s="118">
        <v>0</v>
      </c>
      <c r="CE75" s="118">
        <v>0</v>
      </c>
      <c r="CF75" s="118">
        <v>9</v>
      </c>
      <c r="CG75" s="118">
        <v>100</v>
      </c>
      <c r="CH75" s="127">
        <v>11</v>
      </c>
      <c r="CI75" s="127">
        <v>10</v>
      </c>
      <c r="CJ75" s="127">
        <v>90.91</v>
      </c>
      <c r="CK75" s="127">
        <v>7</v>
      </c>
      <c r="CL75" s="127">
        <v>3</v>
      </c>
      <c r="CM75" s="127">
        <v>0</v>
      </c>
      <c r="CN75" s="127">
        <v>3</v>
      </c>
      <c r="CO75" s="127">
        <v>30</v>
      </c>
      <c r="CP75" s="127">
        <v>3</v>
      </c>
      <c r="CQ75" s="127">
        <v>100</v>
      </c>
      <c r="CR75" s="127">
        <v>3</v>
      </c>
      <c r="CS75" s="127">
        <v>0</v>
      </c>
      <c r="CT75" s="127">
        <v>0</v>
      </c>
      <c r="CU75" s="127">
        <v>0</v>
      </c>
      <c r="CV75" s="127">
        <v>0</v>
      </c>
      <c r="CW75" s="127">
        <v>0</v>
      </c>
      <c r="CX75" s="127">
        <v>0</v>
      </c>
      <c r="CY75" s="127">
        <v>0</v>
      </c>
      <c r="CZ75" s="127">
        <v>0</v>
      </c>
      <c r="DA75" s="127">
        <v>10</v>
      </c>
      <c r="DB75" s="127">
        <v>100</v>
      </c>
      <c r="DC75" s="136">
        <v>13</v>
      </c>
      <c r="DD75" s="136">
        <v>12</v>
      </c>
      <c r="DE75" s="136">
        <v>92.31</v>
      </c>
      <c r="DF75" s="136">
        <v>8</v>
      </c>
      <c r="DG75" s="136">
        <v>4</v>
      </c>
      <c r="DH75" s="136">
        <v>0</v>
      </c>
      <c r="DI75" s="136">
        <v>4</v>
      </c>
      <c r="DJ75" s="136">
        <v>33.33</v>
      </c>
      <c r="DK75" s="136">
        <v>4</v>
      </c>
      <c r="DL75" s="136">
        <v>100</v>
      </c>
      <c r="DM75" s="136">
        <v>4</v>
      </c>
      <c r="DN75" s="136">
        <v>0</v>
      </c>
      <c r="DO75" s="136">
        <v>0</v>
      </c>
      <c r="DP75" s="136">
        <v>0</v>
      </c>
      <c r="DQ75" s="136">
        <v>0</v>
      </c>
      <c r="DR75" s="136">
        <v>0</v>
      </c>
      <c r="DS75" s="136">
        <v>0</v>
      </c>
      <c r="DT75" s="136">
        <v>0</v>
      </c>
      <c r="DU75" s="136">
        <v>0</v>
      </c>
      <c r="DV75" s="136">
        <v>12</v>
      </c>
      <c r="DW75" s="136">
        <v>100</v>
      </c>
      <c r="DX75" s="145">
        <v>8</v>
      </c>
      <c r="DY75" s="145">
        <v>8</v>
      </c>
      <c r="DZ75" s="145">
        <v>100</v>
      </c>
      <c r="EA75" s="145">
        <v>5</v>
      </c>
      <c r="EB75" s="145">
        <v>3</v>
      </c>
      <c r="EC75" s="145">
        <v>0</v>
      </c>
      <c r="ED75" s="145">
        <v>3</v>
      </c>
      <c r="EE75" s="145">
        <v>37.5</v>
      </c>
      <c r="EF75" s="145">
        <v>0</v>
      </c>
      <c r="EG75" s="145">
        <v>0</v>
      </c>
      <c r="EH75" s="145">
        <v>0</v>
      </c>
      <c r="EI75" s="145">
        <v>0</v>
      </c>
      <c r="EJ75" s="145">
        <v>0</v>
      </c>
      <c r="EK75" s="145">
        <v>0</v>
      </c>
      <c r="EL75" s="145">
        <v>0</v>
      </c>
      <c r="EM75" s="145">
        <v>0</v>
      </c>
      <c r="EN75" s="145">
        <v>0</v>
      </c>
      <c r="EO75" s="145">
        <v>2</v>
      </c>
      <c r="EP75" s="145">
        <v>1</v>
      </c>
      <c r="EQ75" s="145">
        <v>5</v>
      </c>
      <c r="ER75" s="145">
        <v>62.5</v>
      </c>
      <c r="ES75" s="153">
        <v>13</v>
      </c>
      <c r="ET75" s="153">
        <v>0</v>
      </c>
      <c r="EU75" s="153">
        <v>0</v>
      </c>
      <c r="EV75" s="153">
        <v>0</v>
      </c>
      <c r="EW75" s="153">
        <v>0</v>
      </c>
      <c r="EX75" s="153">
        <v>0</v>
      </c>
      <c r="EY75" s="153">
        <v>0</v>
      </c>
      <c r="EZ75" s="153">
        <v>0</v>
      </c>
      <c r="FA75" s="153">
        <v>0</v>
      </c>
      <c r="FB75" s="153">
        <v>0</v>
      </c>
      <c r="FC75" s="153">
        <v>0</v>
      </c>
      <c r="FD75" s="153">
        <v>0</v>
      </c>
      <c r="FE75" s="153">
        <v>0</v>
      </c>
      <c r="FF75" s="153">
        <v>0</v>
      </c>
      <c r="FG75" s="153">
        <v>0</v>
      </c>
      <c r="FH75" s="153">
        <v>0</v>
      </c>
      <c r="FI75" s="153">
        <v>0</v>
      </c>
      <c r="FJ75" s="153">
        <v>0</v>
      </c>
      <c r="FK75" s="153">
        <v>0</v>
      </c>
      <c r="FL75" s="153">
        <v>0</v>
      </c>
      <c r="FM75" s="153">
        <v>0</v>
      </c>
      <c r="FN75" s="53">
        <f t="shared" si="22"/>
        <v>78</v>
      </c>
      <c r="FO75" s="53">
        <f t="shared" si="23"/>
        <v>76</v>
      </c>
      <c r="FP75" s="40">
        <f t="shared" si="24"/>
        <v>97.435897435897431</v>
      </c>
      <c r="FQ75" s="53">
        <f t="shared" si="25"/>
        <v>50</v>
      </c>
      <c r="FR75" s="53">
        <f t="shared" si="26"/>
        <v>26</v>
      </c>
      <c r="FS75" s="53">
        <f t="shared" si="27"/>
        <v>0</v>
      </c>
      <c r="FT75" s="53">
        <f t="shared" si="28"/>
        <v>26</v>
      </c>
      <c r="FU75" s="40">
        <f t="shared" si="29"/>
        <v>34.210526315789473</v>
      </c>
      <c r="FV75" s="53">
        <f t="shared" si="30"/>
        <v>23</v>
      </c>
      <c r="FW75" s="40">
        <f t="shared" si="31"/>
        <v>88.461538461538467</v>
      </c>
      <c r="FX75" s="53">
        <f t="shared" si="32"/>
        <v>23</v>
      </c>
      <c r="FY75" s="53">
        <f t="shared" si="33"/>
        <v>0</v>
      </c>
      <c r="FZ75" s="53">
        <f t="shared" si="34"/>
        <v>0</v>
      </c>
      <c r="GA75" s="53">
        <f t="shared" si="35"/>
        <v>0</v>
      </c>
      <c r="GB75" s="53">
        <f t="shared" si="36"/>
        <v>0</v>
      </c>
      <c r="GC75" s="53">
        <f t="shared" si="37"/>
        <v>0</v>
      </c>
      <c r="GD75" s="53">
        <f t="shared" si="38"/>
        <v>0</v>
      </c>
      <c r="GE75" s="53">
        <f t="shared" si="39"/>
        <v>2</v>
      </c>
      <c r="GF75" s="53">
        <f t="shared" si="40"/>
        <v>1</v>
      </c>
      <c r="GG75" s="53">
        <f t="shared" si="41"/>
        <v>73</v>
      </c>
      <c r="GH75" s="40">
        <f t="shared" si="42"/>
        <v>96.05263157894737</v>
      </c>
    </row>
    <row r="76" spans="1:190" ht="27.6">
      <c r="A76" s="34" t="s">
        <v>226</v>
      </c>
      <c r="B76" s="91">
        <v>6</v>
      </c>
      <c r="C76" s="91">
        <v>6</v>
      </c>
      <c r="D76" s="91">
        <v>100</v>
      </c>
      <c r="E76" s="91">
        <v>5</v>
      </c>
      <c r="F76" s="91">
        <v>1</v>
      </c>
      <c r="G76" s="91">
        <v>0</v>
      </c>
      <c r="H76" s="91">
        <v>1</v>
      </c>
      <c r="I76" s="91">
        <v>16.670000000000002</v>
      </c>
      <c r="J76" s="91">
        <v>1</v>
      </c>
      <c r="K76" s="91">
        <v>100</v>
      </c>
      <c r="L76" s="91">
        <v>1</v>
      </c>
      <c r="M76" s="91">
        <v>0</v>
      </c>
      <c r="N76" s="91">
        <v>0</v>
      </c>
      <c r="O76" s="91">
        <v>0</v>
      </c>
      <c r="P76" s="91">
        <v>0</v>
      </c>
      <c r="Q76" s="91">
        <v>0</v>
      </c>
      <c r="R76" s="91">
        <v>0</v>
      </c>
      <c r="S76" s="91">
        <v>0</v>
      </c>
      <c r="T76" s="91">
        <v>0</v>
      </c>
      <c r="U76" s="91">
        <v>6</v>
      </c>
      <c r="V76" s="91">
        <v>100</v>
      </c>
      <c r="W76" s="100">
        <v>3</v>
      </c>
      <c r="X76" s="100">
        <v>3</v>
      </c>
      <c r="Y76" s="100">
        <v>100</v>
      </c>
      <c r="Z76" s="100">
        <v>3</v>
      </c>
      <c r="AA76" s="100">
        <v>0</v>
      </c>
      <c r="AB76" s="100">
        <v>0</v>
      </c>
      <c r="AC76" s="100">
        <v>0</v>
      </c>
      <c r="AD76" s="100">
        <v>0</v>
      </c>
      <c r="AE76" s="100">
        <v>0</v>
      </c>
      <c r="AF76" s="100">
        <v>0</v>
      </c>
      <c r="AG76" s="100">
        <v>0</v>
      </c>
      <c r="AH76" s="100">
        <v>0</v>
      </c>
      <c r="AI76" s="100">
        <v>0</v>
      </c>
      <c r="AJ76" s="100">
        <v>0</v>
      </c>
      <c r="AK76" s="100">
        <v>0</v>
      </c>
      <c r="AL76" s="100">
        <v>0</v>
      </c>
      <c r="AM76" s="100">
        <v>0</v>
      </c>
      <c r="AN76" s="100">
        <v>0</v>
      </c>
      <c r="AO76" s="100">
        <v>0</v>
      </c>
      <c r="AP76" s="100">
        <v>3</v>
      </c>
      <c r="AQ76" s="100">
        <v>100</v>
      </c>
      <c r="AR76" s="109">
        <v>4</v>
      </c>
      <c r="AS76" s="109">
        <v>3</v>
      </c>
      <c r="AT76" s="109">
        <v>75</v>
      </c>
      <c r="AU76" s="109">
        <v>1</v>
      </c>
      <c r="AV76" s="109">
        <v>2</v>
      </c>
      <c r="AW76" s="109">
        <v>0</v>
      </c>
      <c r="AX76" s="109">
        <v>2</v>
      </c>
      <c r="AY76" s="109">
        <v>66.67</v>
      </c>
      <c r="AZ76" s="109">
        <v>2</v>
      </c>
      <c r="BA76" s="109">
        <v>100</v>
      </c>
      <c r="BB76" s="109">
        <v>2</v>
      </c>
      <c r="BC76" s="109">
        <v>0</v>
      </c>
      <c r="BD76" s="109">
        <v>0</v>
      </c>
      <c r="BE76" s="109">
        <v>0</v>
      </c>
      <c r="BF76" s="109">
        <v>0</v>
      </c>
      <c r="BG76" s="109">
        <v>0</v>
      </c>
      <c r="BH76" s="109">
        <v>0</v>
      </c>
      <c r="BI76" s="109">
        <v>0</v>
      </c>
      <c r="BJ76" s="109">
        <v>0</v>
      </c>
      <c r="BK76" s="109">
        <v>3</v>
      </c>
      <c r="BL76" s="109">
        <v>100</v>
      </c>
      <c r="BM76" s="118">
        <v>3</v>
      </c>
      <c r="BN76" s="118">
        <v>2</v>
      </c>
      <c r="BO76" s="118">
        <v>66.67</v>
      </c>
      <c r="BP76" s="118">
        <v>2</v>
      </c>
      <c r="BQ76" s="118">
        <v>0</v>
      </c>
      <c r="BR76" s="118">
        <v>0</v>
      </c>
      <c r="BS76" s="118">
        <v>0</v>
      </c>
      <c r="BT76" s="118">
        <v>0</v>
      </c>
      <c r="BU76" s="118">
        <v>0</v>
      </c>
      <c r="BV76" s="118">
        <v>0</v>
      </c>
      <c r="BW76" s="118">
        <v>0</v>
      </c>
      <c r="BX76" s="118">
        <v>0</v>
      </c>
      <c r="BY76" s="118">
        <v>0</v>
      </c>
      <c r="BZ76" s="118">
        <v>0</v>
      </c>
      <c r="CA76" s="118">
        <v>0</v>
      </c>
      <c r="CB76" s="118">
        <v>0</v>
      </c>
      <c r="CC76" s="118">
        <v>0</v>
      </c>
      <c r="CD76" s="118">
        <v>0</v>
      </c>
      <c r="CE76" s="118">
        <v>0</v>
      </c>
      <c r="CF76" s="118">
        <v>2</v>
      </c>
      <c r="CG76" s="118">
        <v>100</v>
      </c>
      <c r="CH76" s="127">
        <v>3</v>
      </c>
      <c r="CI76" s="127">
        <v>3</v>
      </c>
      <c r="CJ76" s="127">
        <v>100</v>
      </c>
      <c r="CK76" s="127">
        <v>3</v>
      </c>
      <c r="CL76" s="127">
        <v>0</v>
      </c>
      <c r="CM76" s="127">
        <v>0</v>
      </c>
      <c r="CN76" s="127">
        <v>0</v>
      </c>
      <c r="CO76" s="127">
        <v>0</v>
      </c>
      <c r="CP76" s="127">
        <v>0</v>
      </c>
      <c r="CQ76" s="127">
        <v>0</v>
      </c>
      <c r="CR76" s="127">
        <v>0</v>
      </c>
      <c r="CS76" s="127">
        <v>0</v>
      </c>
      <c r="CT76" s="127">
        <v>0</v>
      </c>
      <c r="CU76" s="127">
        <v>0</v>
      </c>
      <c r="CV76" s="127">
        <v>0</v>
      </c>
      <c r="CW76" s="127">
        <v>0</v>
      </c>
      <c r="CX76" s="127">
        <v>0</v>
      </c>
      <c r="CY76" s="127">
        <v>0</v>
      </c>
      <c r="CZ76" s="127">
        <v>0</v>
      </c>
      <c r="DA76" s="127">
        <v>3</v>
      </c>
      <c r="DB76" s="127">
        <v>100</v>
      </c>
      <c r="DC76" s="136">
        <v>4</v>
      </c>
      <c r="DD76" s="136">
        <v>4</v>
      </c>
      <c r="DE76" s="136">
        <v>100</v>
      </c>
      <c r="DF76" s="136">
        <v>4</v>
      </c>
      <c r="DG76" s="136">
        <v>0</v>
      </c>
      <c r="DH76" s="136">
        <v>0</v>
      </c>
      <c r="DI76" s="136">
        <v>0</v>
      </c>
      <c r="DJ76" s="136">
        <v>0</v>
      </c>
      <c r="DK76" s="136">
        <v>0</v>
      </c>
      <c r="DL76" s="136">
        <v>0</v>
      </c>
      <c r="DM76" s="136">
        <v>0</v>
      </c>
      <c r="DN76" s="136">
        <v>0</v>
      </c>
      <c r="DO76" s="136">
        <v>0</v>
      </c>
      <c r="DP76" s="136">
        <v>0</v>
      </c>
      <c r="DQ76" s="136">
        <v>0</v>
      </c>
      <c r="DR76" s="136">
        <v>0</v>
      </c>
      <c r="DS76" s="136">
        <v>0</v>
      </c>
      <c r="DT76" s="136">
        <v>0</v>
      </c>
      <c r="DU76" s="136">
        <v>0</v>
      </c>
      <c r="DV76" s="136">
        <v>4</v>
      </c>
      <c r="DW76" s="136">
        <v>100</v>
      </c>
      <c r="DX76" s="145">
        <v>11</v>
      </c>
      <c r="DY76" s="145">
        <v>10</v>
      </c>
      <c r="DZ76" s="145">
        <v>90.91</v>
      </c>
      <c r="EA76" s="145">
        <v>6</v>
      </c>
      <c r="EB76" s="145">
        <v>4</v>
      </c>
      <c r="EC76" s="145">
        <v>0</v>
      </c>
      <c r="ED76" s="145">
        <v>4</v>
      </c>
      <c r="EE76" s="145">
        <v>40</v>
      </c>
      <c r="EF76" s="145">
        <v>0</v>
      </c>
      <c r="EG76" s="145">
        <v>0</v>
      </c>
      <c r="EH76" s="145">
        <v>0</v>
      </c>
      <c r="EI76" s="145">
        <v>0</v>
      </c>
      <c r="EJ76" s="145">
        <v>0</v>
      </c>
      <c r="EK76" s="145">
        <v>0</v>
      </c>
      <c r="EL76" s="145">
        <v>0</v>
      </c>
      <c r="EM76" s="145">
        <v>0</v>
      </c>
      <c r="EN76" s="145">
        <v>0</v>
      </c>
      <c r="EO76" s="145">
        <v>3</v>
      </c>
      <c r="EP76" s="145">
        <v>1</v>
      </c>
      <c r="EQ76" s="145">
        <v>6</v>
      </c>
      <c r="ER76" s="145">
        <v>60</v>
      </c>
      <c r="ES76" s="153">
        <v>6</v>
      </c>
      <c r="ET76" s="153">
        <v>0</v>
      </c>
      <c r="EU76" s="153">
        <v>0</v>
      </c>
      <c r="EV76" s="153">
        <v>0</v>
      </c>
      <c r="EW76" s="153">
        <v>0</v>
      </c>
      <c r="EX76" s="153">
        <v>0</v>
      </c>
      <c r="EY76" s="153">
        <v>0</v>
      </c>
      <c r="EZ76" s="153">
        <v>0</v>
      </c>
      <c r="FA76" s="153">
        <v>0</v>
      </c>
      <c r="FB76" s="153">
        <v>0</v>
      </c>
      <c r="FC76" s="153">
        <v>0</v>
      </c>
      <c r="FD76" s="153">
        <v>0</v>
      </c>
      <c r="FE76" s="153">
        <v>0</v>
      </c>
      <c r="FF76" s="153">
        <v>0</v>
      </c>
      <c r="FG76" s="153">
        <v>0</v>
      </c>
      <c r="FH76" s="153">
        <v>0</v>
      </c>
      <c r="FI76" s="153">
        <v>0</v>
      </c>
      <c r="FJ76" s="153">
        <v>0</v>
      </c>
      <c r="FK76" s="153">
        <v>0</v>
      </c>
      <c r="FL76" s="153">
        <v>0</v>
      </c>
      <c r="FM76" s="153">
        <v>0</v>
      </c>
      <c r="FN76" s="53">
        <f t="shared" si="22"/>
        <v>34</v>
      </c>
      <c r="FO76" s="53">
        <f t="shared" si="23"/>
        <v>31</v>
      </c>
      <c r="FP76" s="40">
        <f t="shared" si="24"/>
        <v>91.17647058823529</v>
      </c>
      <c r="FQ76" s="53">
        <f t="shared" si="25"/>
        <v>24</v>
      </c>
      <c r="FR76" s="53">
        <f t="shared" si="26"/>
        <v>7</v>
      </c>
      <c r="FS76" s="53">
        <f t="shared" si="27"/>
        <v>0</v>
      </c>
      <c r="FT76" s="53">
        <f t="shared" si="28"/>
        <v>7</v>
      </c>
      <c r="FU76" s="40">
        <f t="shared" si="29"/>
        <v>22.580645161290324</v>
      </c>
      <c r="FV76" s="53">
        <f t="shared" si="30"/>
        <v>3</v>
      </c>
      <c r="FW76" s="40">
        <f t="shared" si="31"/>
        <v>42.857142857142854</v>
      </c>
      <c r="FX76" s="53">
        <f t="shared" si="32"/>
        <v>3</v>
      </c>
      <c r="FY76" s="53">
        <f t="shared" si="33"/>
        <v>0</v>
      </c>
      <c r="FZ76" s="53">
        <f t="shared" si="34"/>
        <v>0</v>
      </c>
      <c r="GA76" s="53">
        <f t="shared" si="35"/>
        <v>0</v>
      </c>
      <c r="GB76" s="53">
        <f t="shared" si="36"/>
        <v>0</v>
      </c>
      <c r="GC76" s="53">
        <f t="shared" si="37"/>
        <v>0</v>
      </c>
      <c r="GD76" s="53">
        <f t="shared" si="38"/>
        <v>0</v>
      </c>
      <c r="GE76" s="53">
        <f t="shared" si="39"/>
        <v>3</v>
      </c>
      <c r="GF76" s="53">
        <f t="shared" si="40"/>
        <v>1</v>
      </c>
      <c r="GG76" s="53">
        <f t="shared" si="41"/>
        <v>27</v>
      </c>
      <c r="GH76" s="40">
        <f t="shared" si="42"/>
        <v>87.096774193548384</v>
      </c>
    </row>
    <row r="77" spans="1:190" ht="27.6">
      <c r="A77" s="34" t="s">
        <v>227</v>
      </c>
      <c r="B77" s="91">
        <v>6</v>
      </c>
      <c r="C77" s="91">
        <v>6</v>
      </c>
      <c r="D77" s="91">
        <v>100</v>
      </c>
      <c r="E77" s="91">
        <v>6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1">
        <v>0</v>
      </c>
      <c r="N77" s="91">
        <v>0</v>
      </c>
      <c r="O77" s="91">
        <v>0</v>
      </c>
      <c r="P77" s="91">
        <v>0</v>
      </c>
      <c r="Q77" s="91">
        <v>0</v>
      </c>
      <c r="R77" s="91">
        <v>0</v>
      </c>
      <c r="S77" s="91">
        <v>0</v>
      </c>
      <c r="T77" s="91">
        <v>0</v>
      </c>
      <c r="U77" s="91">
        <v>6</v>
      </c>
      <c r="V77" s="91">
        <v>100</v>
      </c>
      <c r="W77" s="100">
        <v>9</v>
      </c>
      <c r="X77" s="100">
        <v>9</v>
      </c>
      <c r="Y77" s="100">
        <v>100</v>
      </c>
      <c r="Z77" s="100">
        <v>9</v>
      </c>
      <c r="AA77" s="100">
        <v>0</v>
      </c>
      <c r="AB77" s="100">
        <v>0</v>
      </c>
      <c r="AC77" s="100">
        <v>0</v>
      </c>
      <c r="AD77" s="100">
        <v>0</v>
      </c>
      <c r="AE77" s="100">
        <v>0</v>
      </c>
      <c r="AF77" s="100">
        <v>0</v>
      </c>
      <c r="AG77" s="100">
        <v>0</v>
      </c>
      <c r="AH77" s="100">
        <v>0</v>
      </c>
      <c r="AI77" s="100">
        <v>0</v>
      </c>
      <c r="AJ77" s="100">
        <v>0</v>
      </c>
      <c r="AK77" s="100">
        <v>0</v>
      </c>
      <c r="AL77" s="100">
        <v>0</v>
      </c>
      <c r="AM77" s="100">
        <v>0</v>
      </c>
      <c r="AN77" s="100">
        <v>0</v>
      </c>
      <c r="AO77" s="100">
        <v>0</v>
      </c>
      <c r="AP77" s="100">
        <v>9</v>
      </c>
      <c r="AQ77" s="100">
        <v>100</v>
      </c>
      <c r="AR77" s="109">
        <v>5</v>
      </c>
      <c r="AS77" s="109">
        <v>5</v>
      </c>
      <c r="AT77" s="109">
        <v>100</v>
      </c>
      <c r="AU77" s="109">
        <v>5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>
        <v>0</v>
      </c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5</v>
      </c>
      <c r="BL77" s="109">
        <v>100</v>
      </c>
      <c r="BM77" s="118">
        <v>12</v>
      </c>
      <c r="BN77" s="118">
        <v>12</v>
      </c>
      <c r="BO77" s="118">
        <v>100</v>
      </c>
      <c r="BP77" s="118">
        <v>9</v>
      </c>
      <c r="BQ77" s="118">
        <v>3</v>
      </c>
      <c r="BR77" s="118">
        <v>0</v>
      </c>
      <c r="BS77" s="118">
        <v>3</v>
      </c>
      <c r="BT77" s="118">
        <v>25</v>
      </c>
      <c r="BU77" s="118">
        <v>1</v>
      </c>
      <c r="BV77" s="118">
        <v>33.33</v>
      </c>
      <c r="BW77" s="118">
        <v>1</v>
      </c>
      <c r="BX77" s="118">
        <v>0</v>
      </c>
      <c r="BY77" s="118">
        <v>0</v>
      </c>
      <c r="BZ77" s="118">
        <v>0</v>
      </c>
      <c r="CA77" s="118">
        <v>0</v>
      </c>
      <c r="CB77" s="118">
        <v>0</v>
      </c>
      <c r="CC77" s="118">
        <v>0</v>
      </c>
      <c r="CD77" s="118">
        <v>0</v>
      </c>
      <c r="CE77" s="118">
        <v>2</v>
      </c>
      <c r="CF77" s="118">
        <v>10</v>
      </c>
      <c r="CG77" s="118">
        <v>83.33</v>
      </c>
      <c r="CH77" s="127">
        <v>5</v>
      </c>
      <c r="CI77" s="127">
        <v>5</v>
      </c>
      <c r="CJ77" s="127">
        <v>100</v>
      </c>
      <c r="CK77" s="127">
        <v>4</v>
      </c>
      <c r="CL77" s="127">
        <v>1</v>
      </c>
      <c r="CM77" s="127">
        <v>0</v>
      </c>
      <c r="CN77" s="127">
        <v>1</v>
      </c>
      <c r="CO77" s="127">
        <v>20</v>
      </c>
      <c r="CP77" s="127">
        <v>1</v>
      </c>
      <c r="CQ77" s="127">
        <v>100</v>
      </c>
      <c r="CR77" s="127">
        <v>1</v>
      </c>
      <c r="CS77" s="127">
        <v>0</v>
      </c>
      <c r="CT77" s="127">
        <v>0</v>
      </c>
      <c r="CU77" s="127">
        <v>0</v>
      </c>
      <c r="CV77" s="127">
        <v>0</v>
      </c>
      <c r="CW77" s="127">
        <v>0</v>
      </c>
      <c r="CX77" s="127">
        <v>0</v>
      </c>
      <c r="CY77" s="127">
        <v>0</v>
      </c>
      <c r="CZ77" s="127">
        <v>0</v>
      </c>
      <c r="DA77" s="127">
        <v>5</v>
      </c>
      <c r="DB77" s="127">
        <v>100</v>
      </c>
      <c r="DC77" s="136">
        <v>5</v>
      </c>
      <c r="DD77" s="136">
        <v>4</v>
      </c>
      <c r="DE77" s="136">
        <v>80</v>
      </c>
      <c r="DF77" s="136">
        <v>3</v>
      </c>
      <c r="DG77" s="136">
        <v>1</v>
      </c>
      <c r="DH77" s="136">
        <v>0</v>
      </c>
      <c r="DI77" s="136">
        <v>1</v>
      </c>
      <c r="DJ77" s="136">
        <v>25</v>
      </c>
      <c r="DK77" s="136">
        <v>0</v>
      </c>
      <c r="DL77" s="136">
        <v>0</v>
      </c>
      <c r="DM77" s="136">
        <v>0</v>
      </c>
      <c r="DN77" s="136">
        <v>0</v>
      </c>
      <c r="DO77" s="136">
        <v>0</v>
      </c>
      <c r="DP77" s="136">
        <v>0</v>
      </c>
      <c r="DQ77" s="136">
        <v>0</v>
      </c>
      <c r="DR77" s="136">
        <v>0</v>
      </c>
      <c r="DS77" s="136">
        <v>0</v>
      </c>
      <c r="DT77" s="136">
        <v>0</v>
      </c>
      <c r="DU77" s="136">
        <v>1</v>
      </c>
      <c r="DV77" s="136">
        <v>3</v>
      </c>
      <c r="DW77" s="136">
        <v>75</v>
      </c>
      <c r="DX77" s="145">
        <v>6</v>
      </c>
      <c r="DY77" s="145">
        <v>5</v>
      </c>
      <c r="DZ77" s="145">
        <v>83.33</v>
      </c>
      <c r="EA77" s="145">
        <v>2</v>
      </c>
      <c r="EB77" s="145">
        <v>3</v>
      </c>
      <c r="EC77" s="145">
        <v>0</v>
      </c>
      <c r="ED77" s="145">
        <v>3</v>
      </c>
      <c r="EE77" s="145">
        <v>60</v>
      </c>
      <c r="EF77" s="145">
        <v>0</v>
      </c>
      <c r="EG77" s="145">
        <v>0</v>
      </c>
      <c r="EH77" s="145">
        <v>0</v>
      </c>
      <c r="EI77" s="145">
        <v>0</v>
      </c>
      <c r="EJ77" s="145">
        <v>0</v>
      </c>
      <c r="EK77" s="145">
        <v>0</v>
      </c>
      <c r="EL77" s="145">
        <v>0</v>
      </c>
      <c r="EM77" s="145">
        <v>0</v>
      </c>
      <c r="EN77" s="145">
        <v>0</v>
      </c>
      <c r="EO77" s="145">
        <v>2</v>
      </c>
      <c r="EP77" s="145">
        <v>1</v>
      </c>
      <c r="EQ77" s="145">
        <v>2</v>
      </c>
      <c r="ER77" s="145">
        <v>40</v>
      </c>
      <c r="ES77" s="153">
        <v>9</v>
      </c>
      <c r="ET77" s="153">
        <v>0</v>
      </c>
      <c r="EU77" s="153">
        <v>0</v>
      </c>
      <c r="EV77" s="153">
        <v>0</v>
      </c>
      <c r="EW77" s="153">
        <v>0</v>
      </c>
      <c r="EX77" s="153">
        <v>0</v>
      </c>
      <c r="EY77" s="153">
        <v>0</v>
      </c>
      <c r="EZ77" s="153">
        <v>0</v>
      </c>
      <c r="FA77" s="153">
        <v>0</v>
      </c>
      <c r="FB77" s="153">
        <v>0</v>
      </c>
      <c r="FC77" s="153">
        <v>0</v>
      </c>
      <c r="FD77" s="153">
        <v>0</v>
      </c>
      <c r="FE77" s="153">
        <v>0</v>
      </c>
      <c r="FF77" s="153">
        <v>0</v>
      </c>
      <c r="FG77" s="153">
        <v>0</v>
      </c>
      <c r="FH77" s="153">
        <v>0</v>
      </c>
      <c r="FI77" s="153">
        <v>0</v>
      </c>
      <c r="FJ77" s="153">
        <v>0</v>
      </c>
      <c r="FK77" s="153">
        <v>0</v>
      </c>
      <c r="FL77" s="153">
        <v>0</v>
      </c>
      <c r="FM77" s="153">
        <v>0</v>
      </c>
      <c r="FN77" s="53">
        <f t="shared" si="22"/>
        <v>48</v>
      </c>
      <c r="FO77" s="53">
        <f t="shared" si="23"/>
        <v>46</v>
      </c>
      <c r="FP77" s="40">
        <f t="shared" si="24"/>
        <v>95.833333333333329</v>
      </c>
      <c r="FQ77" s="53">
        <f t="shared" si="25"/>
        <v>38</v>
      </c>
      <c r="FR77" s="53">
        <f t="shared" si="26"/>
        <v>8</v>
      </c>
      <c r="FS77" s="53">
        <f t="shared" si="27"/>
        <v>0</v>
      </c>
      <c r="FT77" s="53">
        <f t="shared" si="28"/>
        <v>8</v>
      </c>
      <c r="FU77" s="40">
        <f t="shared" si="29"/>
        <v>17.391304347826086</v>
      </c>
      <c r="FV77" s="53">
        <f t="shared" si="30"/>
        <v>2</v>
      </c>
      <c r="FW77" s="40">
        <f t="shared" si="31"/>
        <v>25</v>
      </c>
      <c r="FX77" s="53">
        <f t="shared" si="32"/>
        <v>2</v>
      </c>
      <c r="FY77" s="53">
        <f t="shared" si="33"/>
        <v>0</v>
      </c>
      <c r="FZ77" s="53">
        <f t="shared" si="34"/>
        <v>0</v>
      </c>
      <c r="GA77" s="53">
        <f t="shared" si="35"/>
        <v>0</v>
      </c>
      <c r="GB77" s="53">
        <f t="shared" si="36"/>
        <v>0</v>
      </c>
      <c r="GC77" s="53">
        <f t="shared" si="37"/>
        <v>0</v>
      </c>
      <c r="GD77" s="53">
        <f t="shared" si="38"/>
        <v>0</v>
      </c>
      <c r="GE77" s="53">
        <f t="shared" si="39"/>
        <v>2</v>
      </c>
      <c r="GF77" s="53">
        <f t="shared" si="40"/>
        <v>4</v>
      </c>
      <c r="GG77" s="53">
        <f t="shared" si="41"/>
        <v>40</v>
      </c>
      <c r="GH77" s="40">
        <f t="shared" si="42"/>
        <v>86.956521739130437</v>
      </c>
    </row>
    <row r="78" spans="1:190" ht="27.6">
      <c r="A78" s="34" t="s">
        <v>228</v>
      </c>
      <c r="B78" s="91">
        <v>6</v>
      </c>
      <c r="C78" s="91">
        <v>6</v>
      </c>
      <c r="D78" s="91">
        <v>100</v>
      </c>
      <c r="E78" s="91">
        <v>3</v>
      </c>
      <c r="F78" s="91">
        <v>3</v>
      </c>
      <c r="G78" s="91">
        <v>0</v>
      </c>
      <c r="H78" s="91">
        <v>3</v>
      </c>
      <c r="I78" s="91">
        <v>50</v>
      </c>
      <c r="J78" s="91">
        <v>3</v>
      </c>
      <c r="K78" s="91">
        <v>100</v>
      </c>
      <c r="L78" s="91">
        <v>3</v>
      </c>
      <c r="M78" s="91">
        <v>0</v>
      </c>
      <c r="N78" s="91">
        <v>0</v>
      </c>
      <c r="O78" s="91">
        <v>0</v>
      </c>
      <c r="P78" s="91">
        <v>0</v>
      </c>
      <c r="Q78" s="91">
        <v>0</v>
      </c>
      <c r="R78" s="91">
        <v>0</v>
      </c>
      <c r="S78" s="91">
        <v>0</v>
      </c>
      <c r="T78" s="91">
        <v>0</v>
      </c>
      <c r="U78" s="91">
        <v>6</v>
      </c>
      <c r="V78" s="91">
        <v>100</v>
      </c>
      <c r="W78" s="100">
        <v>5</v>
      </c>
      <c r="X78" s="100">
        <v>5</v>
      </c>
      <c r="Y78" s="100">
        <v>100</v>
      </c>
      <c r="Z78" s="100">
        <v>5</v>
      </c>
      <c r="AA78" s="100">
        <v>0</v>
      </c>
      <c r="AB78" s="100">
        <v>0</v>
      </c>
      <c r="AC78" s="100">
        <v>0</v>
      </c>
      <c r="AD78" s="100">
        <v>0</v>
      </c>
      <c r="AE78" s="100">
        <v>0</v>
      </c>
      <c r="AF78" s="100">
        <v>0</v>
      </c>
      <c r="AG78" s="100">
        <v>0</v>
      </c>
      <c r="AH78" s="100">
        <v>0</v>
      </c>
      <c r="AI78" s="100">
        <v>0</v>
      </c>
      <c r="AJ78" s="100">
        <v>0</v>
      </c>
      <c r="AK78" s="100">
        <v>0</v>
      </c>
      <c r="AL78" s="100">
        <v>0</v>
      </c>
      <c r="AM78" s="100">
        <v>0</v>
      </c>
      <c r="AN78" s="100">
        <v>0</v>
      </c>
      <c r="AO78" s="100">
        <v>0</v>
      </c>
      <c r="AP78" s="100">
        <v>5</v>
      </c>
      <c r="AQ78" s="100">
        <v>100</v>
      </c>
      <c r="AR78" s="109">
        <v>7</v>
      </c>
      <c r="AS78" s="109">
        <v>5</v>
      </c>
      <c r="AT78" s="109">
        <v>71.430000000000007</v>
      </c>
      <c r="AU78" s="109">
        <v>3</v>
      </c>
      <c r="AV78" s="109">
        <v>2</v>
      </c>
      <c r="AW78" s="109">
        <v>0</v>
      </c>
      <c r="AX78" s="109">
        <v>2</v>
      </c>
      <c r="AY78" s="109">
        <v>40</v>
      </c>
      <c r="AZ78" s="109">
        <v>2</v>
      </c>
      <c r="BA78" s="109">
        <v>100</v>
      </c>
      <c r="BB78" s="109">
        <v>2</v>
      </c>
      <c r="BC78" s="109">
        <v>0</v>
      </c>
      <c r="BD78" s="109">
        <v>0</v>
      </c>
      <c r="BE78" s="109">
        <v>0</v>
      </c>
      <c r="BF78" s="109">
        <v>0</v>
      </c>
      <c r="BG78" s="109">
        <v>0</v>
      </c>
      <c r="BH78" s="109">
        <v>0</v>
      </c>
      <c r="BI78" s="109">
        <v>0</v>
      </c>
      <c r="BJ78" s="109">
        <v>0</v>
      </c>
      <c r="BK78" s="109">
        <v>5</v>
      </c>
      <c r="BL78" s="109">
        <v>100</v>
      </c>
      <c r="BM78" s="118">
        <v>20</v>
      </c>
      <c r="BN78" s="118">
        <v>18</v>
      </c>
      <c r="BO78" s="118">
        <v>90</v>
      </c>
      <c r="BP78" s="118">
        <v>10</v>
      </c>
      <c r="BQ78" s="118">
        <v>8</v>
      </c>
      <c r="BR78" s="118">
        <v>0</v>
      </c>
      <c r="BS78" s="118">
        <v>8</v>
      </c>
      <c r="BT78" s="118">
        <v>44.44</v>
      </c>
      <c r="BU78" s="118">
        <v>8</v>
      </c>
      <c r="BV78" s="118">
        <v>100</v>
      </c>
      <c r="BW78" s="118">
        <v>8</v>
      </c>
      <c r="BX78" s="118">
        <v>0</v>
      </c>
      <c r="BY78" s="118">
        <v>0</v>
      </c>
      <c r="BZ78" s="118">
        <v>0</v>
      </c>
      <c r="CA78" s="118">
        <v>0</v>
      </c>
      <c r="CB78" s="118">
        <v>0</v>
      </c>
      <c r="CC78" s="118">
        <v>0</v>
      </c>
      <c r="CD78" s="118">
        <v>0</v>
      </c>
      <c r="CE78" s="118">
        <v>0</v>
      </c>
      <c r="CF78" s="118">
        <v>18</v>
      </c>
      <c r="CG78" s="118">
        <v>100</v>
      </c>
      <c r="CH78" s="127">
        <v>8</v>
      </c>
      <c r="CI78" s="127">
        <v>6</v>
      </c>
      <c r="CJ78" s="127">
        <v>75</v>
      </c>
      <c r="CK78" s="127">
        <v>4</v>
      </c>
      <c r="CL78" s="127">
        <v>2</v>
      </c>
      <c r="CM78" s="127">
        <v>0</v>
      </c>
      <c r="CN78" s="127">
        <v>2</v>
      </c>
      <c r="CO78" s="127">
        <v>33.33</v>
      </c>
      <c r="CP78" s="127">
        <v>2</v>
      </c>
      <c r="CQ78" s="127">
        <v>100</v>
      </c>
      <c r="CR78" s="127">
        <v>2</v>
      </c>
      <c r="CS78" s="127">
        <v>0</v>
      </c>
      <c r="CT78" s="127">
        <v>0</v>
      </c>
      <c r="CU78" s="127">
        <v>0</v>
      </c>
      <c r="CV78" s="127">
        <v>0</v>
      </c>
      <c r="CW78" s="127">
        <v>0</v>
      </c>
      <c r="CX78" s="127">
        <v>0</v>
      </c>
      <c r="CY78" s="127">
        <v>0</v>
      </c>
      <c r="CZ78" s="127">
        <v>0</v>
      </c>
      <c r="DA78" s="127">
        <v>6</v>
      </c>
      <c r="DB78" s="127">
        <v>100</v>
      </c>
      <c r="DC78" s="136">
        <v>10</v>
      </c>
      <c r="DD78" s="136">
        <v>8</v>
      </c>
      <c r="DE78" s="136">
        <v>80</v>
      </c>
      <c r="DF78" s="136">
        <v>4</v>
      </c>
      <c r="DG78" s="136">
        <v>4</v>
      </c>
      <c r="DH78" s="136">
        <v>0</v>
      </c>
      <c r="DI78" s="136">
        <v>4</v>
      </c>
      <c r="DJ78" s="136">
        <v>50</v>
      </c>
      <c r="DK78" s="136">
        <v>4</v>
      </c>
      <c r="DL78" s="136">
        <v>100</v>
      </c>
      <c r="DM78" s="136">
        <v>4</v>
      </c>
      <c r="DN78" s="136">
        <v>0</v>
      </c>
      <c r="DO78" s="136">
        <v>0</v>
      </c>
      <c r="DP78" s="136">
        <v>0</v>
      </c>
      <c r="DQ78" s="136">
        <v>0</v>
      </c>
      <c r="DR78" s="136">
        <v>0</v>
      </c>
      <c r="DS78" s="136">
        <v>0</v>
      </c>
      <c r="DT78" s="136">
        <v>0</v>
      </c>
      <c r="DU78" s="136">
        <v>0</v>
      </c>
      <c r="DV78" s="136">
        <v>8</v>
      </c>
      <c r="DW78" s="136">
        <v>100</v>
      </c>
      <c r="DX78" s="145">
        <v>9</v>
      </c>
      <c r="DY78" s="145">
        <v>5</v>
      </c>
      <c r="DZ78" s="145">
        <v>55.56</v>
      </c>
      <c r="EA78" s="145">
        <v>2</v>
      </c>
      <c r="EB78" s="145">
        <v>3</v>
      </c>
      <c r="EC78" s="145">
        <v>0</v>
      </c>
      <c r="ED78" s="145">
        <v>3</v>
      </c>
      <c r="EE78" s="145">
        <v>60</v>
      </c>
      <c r="EF78" s="145">
        <v>0</v>
      </c>
      <c r="EG78" s="145">
        <v>0</v>
      </c>
      <c r="EH78" s="145">
        <v>0</v>
      </c>
      <c r="EI78" s="145">
        <v>0</v>
      </c>
      <c r="EJ78" s="145">
        <v>0</v>
      </c>
      <c r="EK78" s="145">
        <v>0</v>
      </c>
      <c r="EL78" s="145">
        <v>0</v>
      </c>
      <c r="EM78" s="145">
        <v>0</v>
      </c>
      <c r="EN78" s="145">
        <v>0</v>
      </c>
      <c r="EO78" s="145">
        <v>3</v>
      </c>
      <c r="EP78" s="145">
        <v>0</v>
      </c>
      <c r="EQ78" s="145">
        <v>2</v>
      </c>
      <c r="ER78" s="145">
        <v>40</v>
      </c>
      <c r="ES78" s="153">
        <v>7</v>
      </c>
      <c r="ET78" s="153">
        <v>0</v>
      </c>
      <c r="EU78" s="153">
        <v>0</v>
      </c>
      <c r="EV78" s="153">
        <v>0</v>
      </c>
      <c r="EW78" s="153">
        <v>0</v>
      </c>
      <c r="EX78" s="153">
        <v>0</v>
      </c>
      <c r="EY78" s="153">
        <v>0</v>
      </c>
      <c r="EZ78" s="153">
        <v>0</v>
      </c>
      <c r="FA78" s="153">
        <v>0</v>
      </c>
      <c r="FB78" s="153">
        <v>0</v>
      </c>
      <c r="FC78" s="153">
        <v>0</v>
      </c>
      <c r="FD78" s="153">
        <v>0</v>
      </c>
      <c r="FE78" s="153">
        <v>0</v>
      </c>
      <c r="FF78" s="153">
        <v>0</v>
      </c>
      <c r="FG78" s="153">
        <v>0</v>
      </c>
      <c r="FH78" s="153">
        <v>0</v>
      </c>
      <c r="FI78" s="153">
        <v>0</v>
      </c>
      <c r="FJ78" s="153">
        <v>0</v>
      </c>
      <c r="FK78" s="153">
        <v>0</v>
      </c>
      <c r="FL78" s="153">
        <v>0</v>
      </c>
      <c r="FM78" s="153">
        <v>0</v>
      </c>
      <c r="FN78" s="53">
        <f t="shared" si="22"/>
        <v>65</v>
      </c>
      <c r="FO78" s="53">
        <f t="shared" si="23"/>
        <v>53</v>
      </c>
      <c r="FP78" s="40">
        <f t="shared" si="24"/>
        <v>81.538461538461533</v>
      </c>
      <c r="FQ78" s="53">
        <f t="shared" si="25"/>
        <v>31</v>
      </c>
      <c r="FR78" s="53">
        <f t="shared" si="26"/>
        <v>22</v>
      </c>
      <c r="FS78" s="53">
        <f t="shared" si="27"/>
        <v>0</v>
      </c>
      <c r="FT78" s="53">
        <f t="shared" si="28"/>
        <v>22</v>
      </c>
      <c r="FU78" s="40">
        <f t="shared" si="29"/>
        <v>41.509433962264154</v>
      </c>
      <c r="FV78" s="53">
        <f t="shared" si="30"/>
        <v>19</v>
      </c>
      <c r="FW78" s="40">
        <f t="shared" si="31"/>
        <v>86.36363636363636</v>
      </c>
      <c r="FX78" s="53">
        <f t="shared" si="32"/>
        <v>19</v>
      </c>
      <c r="FY78" s="53">
        <f t="shared" si="33"/>
        <v>0</v>
      </c>
      <c r="FZ78" s="53">
        <f t="shared" si="34"/>
        <v>0</v>
      </c>
      <c r="GA78" s="53">
        <f t="shared" si="35"/>
        <v>0</v>
      </c>
      <c r="GB78" s="53">
        <f t="shared" si="36"/>
        <v>0</v>
      </c>
      <c r="GC78" s="53">
        <f t="shared" si="37"/>
        <v>0</v>
      </c>
      <c r="GD78" s="53">
        <f t="shared" si="38"/>
        <v>0</v>
      </c>
      <c r="GE78" s="53">
        <f t="shared" si="39"/>
        <v>3</v>
      </c>
      <c r="GF78" s="53">
        <f t="shared" si="40"/>
        <v>0</v>
      </c>
      <c r="GG78" s="53">
        <f t="shared" si="41"/>
        <v>50</v>
      </c>
      <c r="GH78" s="40">
        <f t="shared" si="42"/>
        <v>94.339622641509436</v>
      </c>
    </row>
    <row r="79" spans="1:190" ht="27.6">
      <c r="A79" s="34" t="s">
        <v>229</v>
      </c>
      <c r="B79" s="91">
        <v>2</v>
      </c>
      <c r="C79" s="91">
        <v>2</v>
      </c>
      <c r="D79" s="91">
        <v>100</v>
      </c>
      <c r="E79" s="91">
        <v>1</v>
      </c>
      <c r="F79" s="91">
        <v>1</v>
      </c>
      <c r="G79" s="91">
        <v>0</v>
      </c>
      <c r="H79" s="91">
        <v>1</v>
      </c>
      <c r="I79" s="91">
        <v>50</v>
      </c>
      <c r="J79" s="91">
        <v>1</v>
      </c>
      <c r="K79" s="91">
        <v>100</v>
      </c>
      <c r="L79" s="91">
        <v>1</v>
      </c>
      <c r="M79" s="91">
        <v>0</v>
      </c>
      <c r="N79" s="91">
        <v>0</v>
      </c>
      <c r="O79" s="91">
        <v>0</v>
      </c>
      <c r="P79" s="91">
        <v>0</v>
      </c>
      <c r="Q79" s="91">
        <v>0</v>
      </c>
      <c r="R79" s="91">
        <v>0</v>
      </c>
      <c r="S79" s="91">
        <v>0</v>
      </c>
      <c r="T79" s="91">
        <v>0</v>
      </c>
      <c r="U79" s="91">
        <v>2</v>
      </c>
      <c r="V79" s="91">
        <v>100</v>
      </c>
      <c r="W79" s="100">
        <v>3</v>
      </c>
      <c r="X79" s="100">
        <v>3</v>
      </c>
      <c r="Y79" s="100">
        <v>100</v>
      </c>
      <c r="Z79" s="100">
        <v>2</v>
      </c>
      <c r="AA79" s="100">
        <v>1</v>
      </c>
      <c r="AB79" s="100">
        <v>0</v>
      </c>
      <c r="AC79" s="100">
        <v>1</v>
      </c>
      <c r="AD79" s="100">
        <v>33.33</v>
      </c>
      <c r="AE79" s="100">
        <v>1</v>
      </c>
      <c r="AF79" s="100">
        <v>100</v>
      </c>
      <c r="AG79" s="100">
        <v>1</v>
      </c>
      <c r="AH79" s="100">
        <v>0</v>
      </c>
      <c r="AI79" s="100">
        <v>0</v>
      </c>
      <c r="AJ79" s="100">
        <v>0</v>
      </c>
      <c r="AK79" s="100">
        <v>0</v>
      </c>
      <c r="AL79" s="100">
        <v>0</v>
      </c>
      <c r="AM79" s="100">
        <v>0</v>
      </c>
      <c r="AN79" s="100">
        <v>0</v>
      </c>
      <c r="AO79" s="100">
        <v>0</v>
      </c>
      <c r="AP79" s="100">
        <v>3</v>
      </c>
      <c r="AQ79" s="100">
        <v>100</v>
      </c>
      <c r="AR79" s="109">
        <v>3</v>
      </c>
      <c r="AS79" s="109">
        <v>3</v>
      </c>
      <c r="AT79" s="109">
        <v>100</v>
      </c>
      <c r="AU79" s="109">
        <v>3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>
        <v>0</v>
      </c>
      <c r="BB79" s="109">
        <v>0</v>
      </c>
      <c r="BC79" s="109">
        <v>0</v>
      </c>
      <c r="BD79" s="109">
        <v>0</v>
      </c>
      <c r="BE79" s="109">
        <v>0</v>
      </c>
      <c r="BF79" s="109">
        <v>0</v>
      </c>
      <c r="BG79" s="109">
        <v>0</v>
      </c>
      <c r="BH79" s="109">
        <v>0</v>
      </c>
      <c r="BI79" s="109">
        <v>0</v>
      </c>
      <c r="BJ79" s="109">
        <v>0</v>
      </c>
      <c r="BK79" s="109">
        <v>3</v>
      </c>
      <c r="BL79" s="109">
        <v>100</v>
      </c>
      <c r="BM79" s="118">
        <v>10</v>
      </c>
      <c r="BN79" s="118">
        <v>10</v>
      </c>
      <c r="BO79" s="118">
        <v>100</v>
      </c>
      <c r="BP79" s="118">
        <v>9</v>
      </c>
      <c r="BQ79" s="118">
        <v>1</v>
      </c>
      <c r="BR79" s="118">
        <v>0</v>
      </c>
      <c r="BS79" s="118">
        <v>1</v>
      </c>
      <c r="BT79" s="118">
        <v>10</v>
      </c>
      <c r="BU79" s="118">
        <v>1</v>
      </c>
      <c r="BV79" s="118">
        <v>100</v>
      </c>
      <c r="BW79" s="118">
        <v>1</v>
      </c>
      <c r="BX79" s="118">
        <v>0</v>
      </c>
      <c r="BY79" s="118">
        <v>0</v>
      </c>
      <c r="BZ79" s="118">
        <v>0</v>
      </c>
      <c r="CA79" s="118">
        <v>0</v>
      </c>
      <c r="CB79" s="118">
        <v>0</v>
      </c>
      <c r="CC79" s="118">
        <v>0</v>
      </c>
      <c r="CD79" s="118">
        <v>0</v>
      </c>
      <c r="CE79" s="118">
        <v>0</v>
      </c>
      <c r="CF79" s="118">
        <v>10</v>
      </c>
      <c r="CG79" s="118">
        <v>100</v>
      </c>
      <c r="CH79" s="127">
        <v>2</v>
      </c>
      <c r="CI79" s="127">
        <v>2</v>
      </c>
      <c r="CJ79" s="127">
        <v>100</v>
      </c>
      <c r="CK79" s="127">
        <v>1</v>
      </c>
      <c r="CL79" s="127">
        <v>1</v>
      </c>
      <c r="CM79" s="127">
        <v>0</v>
      </c>
      <c r="CN79" s="127">
        <v>1</v>
      </c>
      <c r="CO79" s="127">
        <v>50</v>
      </c>
      <c r="CP79" s="127">
        <v>1</v>
      </c>
      <c r="CQ79" s="127">
        <v>100</v>
      </c>
      <c r="CR79" s="127">
        <v>1</v>
      </c>
      <c r="CS79" s="127">
        <v>0</v>
      </c>
      <c r="CT79" s="127">
        <v>0</v>
      </c>
      <c r="CU79" s="127">
        <v>0</v>
      </c>
      <c r="CV79" s="127">
        <v>0</v>
      </c>
      <c r="CW79" s="127">
        <v>0</v>
      </c>
      <c r="CX79" s="127">
        <v>0</v>
      </c>
      <c r="CY79" s="127">
        <v>0</v>
      </c>
      <c r="CZ79" s="127">
        <v>0</v>
      </c>
      <c r="DA79" s="127">
        <v>2</v>
      </c>
      <c r="DB79" s="127">
        <v>100</v>
      </c>
      <c r="DC79" s="136">
        <v>5</v>
      </c>
      <c r="DD79" s="136">
        <v>5</v>
      </c>
      <c r="DE79" s="136">
        <v>100</v>
      </c>
      <c r="DF79" s="136">
        <v>2</v>
      </c>
      <c r="DG79" s="136">
        <v>3</v>
      </c>
      <c r="DH79" s="136">
        <v>0</v>
      </c>
      <c r="DI79" s="136">
        <v>3</v>
      </c>
      <c r="DJ79" s="136">
        <v>60</v>
      </c>
      <c r="DK79" s="136">
        <v>3</v>
      </c>
      <c r="DL79" s="136">
        <v>100</v>
      </c>
      <c r="DM79" s="136">
        <v>3</v>
      </c>
      <c r="DN79" s="136">
        <v>0</v>
      </c>
      <c r="DO79" s="136">
        <v>0</v>
      </c>
      <c r="DP79" s="136">
        <v>0</v>
      </c>
      <c r="DQ79" s="136">
        <v>0</v>
      </c>
      <c r="DR79" s="136">
        <v>0</v>
      </c>
      <c r="DS79" s="136">
        <v>0</v>
      </c>
      <c r="DT79" s="136">
        <v>0</v>
      </c>
      <c r="DU79" s="136">
        <v>0</v>
      </c>
      <c r="DV79" s="136">
        <v>5</v>
      </c>
      <c r="DW79" s="136">
        <v>100</v>
      </c>
      <c r="DX79" s="145">
        <v>1</v>
      </c>
      <c r="DY79" s="145">
        <v>1</v>
      </c>
      <c r="DZ79" s="145">
        <v>100</v>
      </c>
      <c r="EA79" s="145">
        <v>1</v>
      </c>
      <c r="EB79" s="145">
        <v>0</v>
      </c>
      <c r="EC79" s="145">
        <v>0</v>
      </c>
      <c r="ED79" s="145">
        <v>0</v>
      </c>
      <c r="EE79" s="145">
        <v>0</v>
      </c>
      <c r="EF79" s="145">
        <v>0</v>
      </c>
      <c r="EG79" s="145">
        <v>0</v>
      </c>
      <c r="EH79" s="145">
        <v>0</v>
      </c>
      <c r="EI79" s="145">
        <v>0</v>
      </c>
      <c r="EJ79" s="145">
        <v>0</v>
      </c>
      <c r="EK79" s="145">
        <v>0</v>
      </c>
      <c r="EL79" s="145">
        <v>0</v>
      </c>
      <c r="EM79" s="145">
        <v>0</v>
      </c>
      <c r="EN79" s="145">
        <v>0</v>
      </c>
      <c r="EO79" s="145">
        <v>0</v>
      </c>
      <c r="EP79" s="145">
        <v>0</v>
      </c>
      <c r="EQ79" s="145">
        <v>1</v>
      </c>
      <c r="ER79" s="145">
        <v>100</v>
      </c>
      <c r="ES79" s="153">
        <v>5</v>
      </c>
      <c r="ET79" s="153">
        <v>0</v>
      </c>
      <c r="EU79" s="153">
        <v>0</v>
      </c>
      <c r="EV79" s="153">
        <v>0</v>
      </c>
      <c r="EW79" s="153">
        <v>0</v>
      </c>
      <c r="EX79" s="153">
        <v>0</v>
      </c>
      <c r="EY79" s="153">
        <v>0</v>
      </c>
      <c r="EZ79" s="153">
        <v>0</v>
      </c>
      <c r="FA79" s="153">
        <v>0</v>
      </c>
      <c r="FB79" s="153">
        <v>0</v>
      </c>
      <c r="FC79" s="153">
        <v>0</v>
      </c>
      <c r="FD79" s="153">
        <v>0</v>
      </c>
      <c r="FE79" s="153">
        <v>0</v>
      </c>
      <c r="FF79" s="153">
        <v>0</v>
      </c>
      <c r="FG79" s="153">
        <v>0</v>
      </c>
      <c r="FH79" s="153">
        <v>0</v>
      </c>
      <c r="FI79" s="153">
        <v>0</v>
      </c>
      <c r="FJ79" s="153">
        <v>0</v>
      </c>
      <c r="FK79" s="153">
        <v>0</v>
      </c>
      <c r="FL79" s="153">
        <v>0</v>
      </c>
      <c r="FM79" s="153">
        <v>0</v>
      </c>
      <c r="FN79" s="53">
        <f t="shared" si="22"/>
        <v>26</v>
      </c>
      <c r="FO79" s="53">
        <f t="shared" si="23"/>
        <v>26</v>
      </c>
      <c r="FP79" s="40">
        <f t="shared" si="24"/>
        <v>100</v>
      </c>
      <c r="FQ79" s="53">
        <f t="shared" si="25"/>
        <v>19</v>
      </c>
      <c r="FR79" s="53">
        <f t="shared" si="26"/>
        <v>7</v>
      </c>
      <c r="FS79" s="53">
        <f t="shared" si="27"/>
        <v>0</v>
      </c>
      <c r="FT79" s="53">
        <f t="shared" si="28"/>
        <v>7</v>
      </c>
      <c r="FU79" s="40">
        <f t="shared" si="29"/>
        <v>26.923076923076923</v>
      </c>
      <c r="FV79" s="53">
        <f t="shared" si="30"/>
        <v>7</v>
      </c>
      <c r="FW79" s="40">
        <f t="shared" si="31"/>
        <v>100</v>
      </c>
      <c r="FX79" s="53">
        <f t="shared" si="32"/>
        <v>7</v>
      </c>
      <c r="FY79" s="53">
        <f t="shared" si="33"/>
        <v>0</v>
      </c>
      <c r="FZ79" s="53">
        <f t="shared" si="34"/>
        <v>0</v>
      </c>
      <c r="GA79" s="53">
        <f t="shared" si="35"/>
        <v>0</v>
      </c>
      <c r="GB79" s="53">
        <f t="shared" si="36"/>
        <v>0</v>
      </c>
      <c r="GC79" s="53">
        <f t="shared" si="37"/>
        <v>0</v>
      </c>
      <c r="GD79" s="53">
        <f t="shared" si="38"/>
        <v>0</v>
      </c>
      <c r="GE79" s="53">
        <f t="shared" si="39"/>
        <v>0</v>
      </c>
      <c r="GF79" s="53">
        <f t="shared" si="40"/>
        <v>0</v>
      </c>
      <c r="GG79" s="53">
        <f t="shared" si="41"/>
        <v>26</v>
      </c>
      <c r="GH79" s="40">
        <f t="shared" si="42"/>
        <v>100</v>
      </c>
    </row>
    <row r="80" spans="1:190">
      <c r="A80" s="34" t="s">
        <v>230</v>
      </c>
      <c r="B80" s="91">
        <v>6</v>
      </c>
      <c r="C80" s="91">
        <v>5</v>
      </c>
      <c r="D80" s="91">
        <v>83.33</v>
      </c>
      <c r="E80" s="91">
        <v>5</v>
      </c>
      <c r="F80" s="91">
        <v>0</v>
      </c>
      <c r="G80" s="91">
        <v>0</v>
      </c>
      <c r="H80" s="91">
        <v>0</v>
      </c>
      <c r="I80" s="91">
        <v>0</v>
      </c>
      <c r="J80" s="91">
        <v>0</v>
      </c>
      <c r="K80" s="91">
        <v>0</v>
      </c>
      <c r="L80" s="91">
        <v>0</v>
      </c>
      <c r="M80" s="91">
        <v>0</v>
      </c>
      <c r="N80" s="91">
        <v>0</v>
      </c>
      <c r="O80" s="91">
        <v>0</v>
      </c>
      <c r="P80" s="91">
        <v>0</v>
      </c>
      <c r="Q80" s="91">
        <v>0</v>
      </c>
      <c r="R80" s="91">
        <v>0</v>
      </c>
      <c r="S80" s="91">
        <v>0</v>
      </c>
      <c r="T80" s="91">
        <v>0</v>
      </c>
      <c r="U80" s="91">
        <v>5</v>
      </c>
      <c r="V80" s="91">
        <v>100</v>
      </c>
      <c r="W80" s="100">
        <v>6</v>
      </c>
      <c r="X80" s="100">
        <v>5</v>
      </c>
      <c r="Y80" s="100">
        <v>83.33</v>
      </c>
      <c r="Z80" s="100">
        <v>4</v>
      </c>
      <c r="AA80" s="100">
        <v>1</v>
      </c>
      <c r="AB80" s="100">
        <v>0</v>
      </c>
      <c r="AC80" s="100">
        <v>1</v>
      </c>
      <c r="AD80" s="100">
        <v>20</v>
      </c>
      <c r="AE80" s="100">
        <v>1</v>
      </c>
      <c r="AF80" s="100">
        <v>100</v>
      </c>
      <c r="AG80" s="100">
        <v>1</v>
      </c>
      <c r="AH80" s="100">
        <v>0</v>
      </c>
      <c r="AI80" s="100">
        <v>0</v>
      </c>
      <c r="AJ80" s="100">
        <v>0</v>
      </c>
      <c r="AK80" s="100">
        <v>0</v>
      </c>
      <c r="AL80" s="100">
        <v>0</v>
      </c>
      <c r="AM80" s="100">
        <v>0</v>
      </c>
      <c r="AN80" s="100">
        <v>0</v>
      </c>
      <c r="AO80" s="100">
        <v>0</v>
      </c>
      <c r="AP80" s="100">
        <v>5</v>
      </c>
      <c r="AQ80" s="100">
        <v>100</v>
      </c>
      <c r="AR80" s="109">
        <v>4</v>
      </c>
      <c r="AS80" s="109">
        <v>4</v>
      </c>
      <c r="AT80" s="109">
        <v>100</v>
      </c>
      <c r="AU80" s="109">
        <v>4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>
        <v>0</v>
      </c>
      <c r="BB80" s="109">
        <v>0</v>
      </c>
      <c r="BC80" s="109">
        <v>0</v>
      </c>
      <c r="BD80" s="109">
        <v>0</v>
      </c>
      <c r="BE80" s="109">
        <v>0</v>
      </c>
      <c r="BF80" s="109">
        <v>0</v>
      </c>
      <c r="BG80" s="109">
        <v>0</v>
      </c>
      <c r="BH80" s="109">
        <v>0</v>
      </c>
      <c r="BI80" s="109">
        <v>0</v>
      </c>
      <c r="BJ80" s="109">
        <v>0</v>
      </c>
      <c r="BK80" s="109">
        <v>4</v>
      </c>
      <c r="BL80" s="109">
        <v>100</v>
      </c>
      <c r="BM80" s="118">
        <v>5</v>
      </c>
      <c r="BN80" s="118">
        <v>3</v>
      </c>
      <c r="BO80" s="118">
        <v>60</v>
      </c>
      <c r="BP80" s="118">
        <v>3</v>
      </c>
      <c r="BQ80" s="118">
        <v>0</v>
      </c>
      <c r="BR80" s="118">
        <v>0</v>
      </c>
      <c r="BS80" s="118">
        <v>0</v>
      </c>
      <c r="BT80" s="118">
        <v>0</v>
      </c>
      <c r="BU80" s="118">
        <v>0</v>
      </c>
      <c r="BV80" s="118">
        <v>0</v>
      </c>
      <c r="BW80" s="118">
        <v>0</v>
      </c>
      <c r="BX80" s="118">
        <v>0</v>
      </c>
      <c r="BY80" s="118">
        <v>0</v>
      </c>
      <c r="BZ80" s="118">
        <v>0</v>
      </c>
      <c r="CA80" s="118">
        <v>0</v>
      </c>
      <c r="CB80" s="118">
        <v>0</v>
      </c>
      <c r="CC80" s="118">
        <v>0</v>
      </c>
      <c r="CD80" s="118">
        <v>0</v>
      </c>
      <c r="CE80" s="118">
        <v>0</v>
      </c>
      <c r="CF80" s="118">
        <v>3</v>
      </c>
      <c r="CG80" s="118">
        <v>100</v>
      </c>
      <c r="CH80" s="127">
        <v>9</v>
      </c>
      <c r="CI80" s="127">
        <v>9</v>
      </c>
      <c r="CJ80" s="127">
        <v>100</v>
      </c>
      <c r="CK80" s="127">
        <v>8</v>
      </c>
      <c r="CL80" s="127">
        <v>1</v>
      </c>
      <c r="CM80" s="127">
        <v>0</v>
      </c>
      <c r="CN80" s="127">
        <v>1</v>
      </c>
      <c r="CO80" s="127">
        <v>11.11</v>
      </c>
      <c r="CP80" s="127">
        <v>1</v>
      </c>
      <c r="CQ80" s="127">
        <v>100</v>
      </c>
      <c r="CR80" s="127">
        <v>1</v>
      </c>
      <c r="CS80" s="127">
        <v>0</v>
      </c>
      <c r="CT80" s="127">
        <v>0</v>
      </c>
      <c r="CU80" s="127">
        <v>0</v>
      </c>
      <c r="CV80" s="127">
        <v>0</v>
      </c>
      <c r="CW80" s="127">
        <v>0</v>
      </c>
      <c r="CX80" s="127">
        <v>0</v>
      </c>
      <c r="CY80" s="127">
        <v>0</v>
      </c>
      <c r="CZ80" s="127">
        <v>0</v>
      </c>
      <c r="DA80" s="127">
        <v>9</v>
      </c>
      <c r="DB80" s="127">
        <v>100</v>
      </c>
      <c r="DC80" s="136">
        <v>15</v>
      </c>
      <c r="DD80" s="136">
        <v>14</v>
      </c>
      <c r="DE80" s="136">
        <v>93.33</v>
      </c>
      <c r="DF80" s="136">
        <v>12</v>
      </c>
      <c r="DG80" s="136">
        <v>2</v>
      </c>
      <c r="DH80" s="136">
        <v>0</v>
      </c>
      <c r="DI80" s="136">
        <v>2</v>
      </c>
      <c r="DJ80" s="136">
        <v>14.29</v>
      </c>
      <c r="DK80" s="136">
        <v>0</v>
      </c>
      <c r="DL80" s="136">
        <v>0</v>
      </c>
      <c r="DM80" s="136">
        <v>0</v>
      </c>
      <c r="DN80" s="136">
        <v>0</v>
      </c>
      <c r="DO80" s="136">
        <v>0</v>
      </c>
      <c r="DP80" s="136">
        <v>0</v>
      </c>
      <c r="DQ80" s="136">
        <v>0</v>
      </c>
      <c r="DR80" s="136">
        <v>0</v>
      </c>
      <c r="DS80" s="136">
        <v>0</v>
      </c>
      <c r="DT80" s="136">
        <v>0</v>
      </c>
      <c r="DU80" s="136">
        <v>2</v>
      </c>
      <c r="DV80" s="136">
        <v>12</v>
      </c>
      <c r="DW80" s="136">
        <v>85.71</v>
      </c>
      <c r="DX80" s="145">
        <v>12</v>
      </c>
      <c r="DY80" s="145">
        <v>2</v>
      </c>
      <c r="DZ80" s="145">
        <v>16.670000000000002</v>
      </c>
      <c r="EA80" s="145">
        <v>2</v>
      </c>
      <c r="EB80" s="145">
        <v>0</v>
      </c>
      <c r="EC80" s="145">
        <v>0</v>
      </c>
      <c r="ED80" s="145">
        <v>0</v>
      </c>
      <c r="EE80" s="145">
        <v>0</v>
      </c>
      <c r="EF80" s="145">
        <v>0</v>
      </c>
      <c r="EG80" s="145">
        <v>0</v>
      </c>
      <c r="EH80" s="145">
        <v>0</v>
      </c>
      <c r="EI80" s="145">
        <v>0</v>
      </c>
      <c r="EJ80" s="145">
        <v>0</v>
      </c>
      <c r="EK80" s="145">
        <v>0</v>
      </c>
      <c r="EL80" s="145">
        <v>0</v>
      </c>
      <c r="EM80" s="145">
        <v>0</v>
      </c>
      <c r="EN80" s="145">
        <v>0</v>
      </c>
      <c r="EO80" s="145">
        <v>0</v>
      </c>
      <c r="EP80" s="145">
        <v>0</v>
      </c>
      <c r="EQ80" s="145">
        <v>2</v>
      </c>
      <c r="ER80" s="145">
        <v>100</v>
      </c>
      <c r="ES80" s="153">
        <v>4</v>
      </c>
      <c r="ET80" s="153">
        <v>0</v>
      </c>
      <c r="EU80" s="153">
        <v>0</v>
      </c>
      <c r="EV80" s="153">
        <v>0</v>
      </c>
      <c r="EW80" s="153">
        <v>0</v>
      </c>
      <c r="EX80" s="153">
        <v>0</v>
      </c>
      <c r="EY80" s="153">
        <v>0</v>
      </c>
      <c r="EZ80" s="153">
        <v>0</v>
      </c>
      <c r="FA80" s="153">
        <v>0</v>
      </c>
      <c r="FB80" s="153">
        <v>0</v>
      </c>
      <c r="FC80" s="153">
        <v>0</v>
      </c>
      <c r="FD80" s="153">
        <v>0</v>
      </c>
      <c r="FE80" s="153">
        <v>0</v>
      </c>
      <c r="FF80" s="153">
        <v>0</v>
      </c>
      <c r="FG80" s="153">
        <v>0</v>
      </c>
      <c r="FH80" s="153">
        <v>0</v>
      </c>
      <c r="FI80" s="153">
        <v>0</v>
      </c>
      <c r="FJ80" s="153">
        <v>0</v>
      </c>
      <c r="FK80" s="153">
        <v>0</v>
      </c>
      <c r="FL80" s="153">
        <v>0</v>
      </c>
      <c r="FM80" s="153">
        <v>0</v>
      </c>
      <c r="FN80" s="53">
        <f t="shared" si="22"/>
        <v>57</v>
      </c>
      <c r="FO80" s="53">
        <f t="shared" si="23"/>
        <v>42</v>
      </c>
      <c r="FP80" s="40">
        <f t="shared" si="24"/>
        <v>73.684210526315795</v>
      </c>
      <c r="FQ80" s="53">
        <f t="shared" si="25"/>
        <v>38</v>
      </c>
      <c r="FR80" s="53">
        <f t="shared" si="26"/>
        <v>4</v>
      </c>
      <c r="FS80" s="53">
        <f t="shared" si="27"/>
        <v>0</v>
      </c>
      <c r="FT80" s="53">
        <f t="shared" si="28"/>
        <v>4</v>
      </c>
      <c r="FU80" s="40">
        <f t="shared" si="29"/>
        <v>9.5238095238095237</v>
      </c>
      <c r="FV80" s="53">
        <f t="shared" si="30"/>
        <v>2</v>
      </c>
      <c r="FW80" s="40">
        <f t="shared" si="31"/>
        <v>50</v>
      </c>
      <c r="FX80" s="53">
        <f t="shared" si="32"/>
        <v>2</v>
      </c>
      <c r="FY80" s="53">
        <f t="shared" si="33"/>
        <v>0</v>
      </c>
      <c r="FZ80" s="53">
        <f t="shared" si="34"/>
        <v>0</v>
      </c>
      <c r="GA80" s="53">
        <f t="shared" si="35"/>
        <v>0</v>
      </c>
      <c r="GB80" s="53">
        <f t="shared" si="36"/>
        <v>0</v>
      </c>
      <c r="GC80" s="53">
        <f t="shared" si="37"/>
        <v>0</v>
      </c>
      <c r="GD80" s="53">
        <f t="shared" si="38"/>
        <v>0</v>
      </c>
      <c r="GE80" s="53">
        <f t="shared" si="39"/>
        <v>0</v>
      </c>
      <c r="GF80" s="53">
        <f t="shared" si="40"/>
        <v>2</v>
      </c>
      <c r="GG80" s="53">
        <f t="shared" si="41"/>
        <v>40</v>
      </c>
      <c r="GH80" s="40">
        <f t="shared" si="42"/>
        <v>95.238095238095241</v>
      </c>
    </row>
    <row r="81" spans="1:190" ht="27.6">
      <c r="A81" s="34" t="s">
        <v>231</v>
      </c>
      <c r="B81" s="91">
        <v>1</v>
      </c>
      <c r="C81" s="91">
        <v>1</v>
      </c>
      <c r="D81" s="91">
        <v>100</v>
      </c>
      <c r="E81" s="91">
        <v>1</v>
      </c>
      <c r="F81" s="91">
        <v>0</v>
      </c>
      <c r="G81" s="91">
        <v>0</v>
      </c>
      <c r="H81" s="91">
        <v>0</v>
      </c>
      <c r="I81" s="91">
        <v>0</v>
      </c>
      <c r="J81" s="91">
        <v>0</v>
      </c>
      <c r="K81" s="91">
        <v>0</v>
      </c>
      <c r="L81" s="91">
        <v>0</v>
      </c>
      <c r="M81" s="91">
        <v>0</v>
      </c>
      <c r="N81" s="91">
        <v>0</v>
      </c>
      <c r="O81" s="91">
        <v>0</v>
      </c>
      <c r="P81" s="91">
        <v>0</v>
      </c>
      <c r="Q81" s="91">
        <v>0</v>
      </c>
      <c r="R81" s="91">
        <v>0</v>
      </c>
      <c r="S81" s="91">
        <v>0</v>
      </c>
      <c r="T81" s="91">
        <v>0</v>
      </c>
      <c r="U81" s="91">
        <v>1</v>
      </c>
      <c r="V81" s="91">
        <v>100</v>
      </c>
      <c r="W81" s="100">
        <v>2</v>
      </c>
      <c r="X81" s="100">
        <v>2</v>
      </c>
      <c r="Y81" s="100">
        <v>100</v>
      </c>
      <c r="Z81" s="100">
        <v>1</v>
      </c>
      <c r="AA81" s="100">
        <v>1</v>
      </c>
      <c r="AB81" s="100">
        <v>0</v>
      </c>
      <c r="AC81" s="100">
        <v>1</v>
      </c>
      <c r="AD81" s="100">
        <v>50</v>
      </c>
      <c r="AE81" s="100">
        <v>1</v>
      </c>
      <c r="AF81" s="100">
        <v>100</v>
      </c>
      <c r="AG81" s="100">
        <v>1</v>
      </c>
      <c r="AH81" s="100">
        <v>0</v>
      </c>
      <c r="AI81" s="100">
        <v>0</v>
      </c>
      <c r="AJ81" s="100">
        <v>0</v>
      </c>
      <c r="AK81" s="100">
        <v>0</v>
      </c>
      <c r="AL81" s="100">
        <v>0</v>
      </c>
      <c r="AM81" s="100">
        <v>0</v>
      </c>
      <c r="AN81" s="100">
        <v>0</v>
      </c>
      <c r="AO81" s="100">
        <v>0</v>
      </c>
      <c r="AP81" s="100">
        <v>2</v>
      </c>
      <c r="AQ81" s="100">
        <v>100</v>
      </c>
      <c r="AR81" s="109">
        <v>6</v>
      </c>
      <c r="AS81" s="109">
        <v>6</v>
      </c>
      <c r="AT81" s="109">
        <v>100</v>
      </c>
      <c r="AU81" s="109">
        <v>4</v>
      </c>
      <c r="AV81" s="109">
        <v>2</v>
      </c>
      <c r="AW81" s="109">
        <v>0</v>
      </c>
      <c r="AX81" s="109">
        <v>2</v>
      </c>
      <c r="AY81" s="109">
        <v>33.33</v>
      </c>
      <c r="AZ81" s="109">
        <v>2</v>
      </c>
      <c r="BA81" s="109">
        <v>100</v>
      </c>
      <c r="BB81" s="109">
        <v>2</v>
      </c>
      <c r="BC81" s="109">
        <v>0</v>
      </c>
      <c r="BD81" s="109">
        <v>0</v>
      </c>
      <c r="BE81" s="109">
        <v>0</v>
      </c>
      <c r="BF81" s="109">
        <v>0</v>
      </c>
      <c r="BG81" s="109">
        <v>0</v>
      </c>
      <c r="BH81" s="109">
        <v>0</v>
      </c>
      <c r="BI81" s="109">
        <v>0</v>
      </c>
      <c r="BJ81" s="109">
        <v>0</v>
      </c>
      <c r="BK81" s="109">
        <v>6</v>
      </c>
      <c r="BL81" s="109">
        <v>100</v>
      </c>
      <c r="BM81" s="118">
        <v>1</v>
      </c>
      <c r="BN81" s="118">
        <v>1</v>
      </c>
      <c r="BO81" s="118">
        <v>100</v>
      </c>
      <c r="BP81" s="118">
        <v>1</v>
      </c>
      <c r="BQ81" s="118">
        <v>0</v>
      </c>
      <c r="BR81" s="118">
        <v>0</v>
      </c>
      <c r="BS81" s="118">
        <v>0</v>
      </c>
      <c r="BT81" s="118">
        <v>0</v>
      </c>
      <c r="BU81" s="118">
        <v>0</v>
      </c>
      <c r="BV81" s="118">
        <v>0</v>
      </c>
      <c r="BW81" s="118">
        <v>0</v>
      </c>
      <c r="BX81" s="118">
        <v>0</v>
      </c>
      <c r="BY81" s="118">
        <v>0</v>
      </c>
      <c r="BZ81" s="118">
        <v>0</v>
      </c>
      <c r="CA81" s="118">
        <v>0</v>
      </c>
      <c r="CB81" s="118">
        <v>0</v>
      </c>
      <c r="CC81" s="118">
        <v>0</v>
      </c>
      <c r="CD81" s="118">
        <v>0</v>
      </c>
      <c r="CE81" s="118">
        <v>0</v>
      </c>
      <c r="CF81" s="118">
        <v>1</v>
      </c>
      <c r="CG81" s="118">
        <v>100</v>
      </c>
      <c r="CH81" s="127">
        <v>2</v>
      </c>
      <c r="CI81" s="127">
        <v>2</v>
      </c>
      <c r="CJ81" s="127">
        <v>100</v>
      </c>
      <c r="CK81" s="127">
        <v>2</v>
      </c>
      <c r="CL81" s="127">
        <v>0</v>
      </c>
      <c r="CM81" s="127">
        <v>0</v>
      </c>
      <c r="CN81" s="127">
        <v>0</v>
      </c>
      <c r="CO81" s="127">
        <v>0</v>
      </c>
      <c r="CP81" s="127">
        <v>0</v>
      </c>
      <c r="CQ81" s="127">
        <v>0</v>
      </c>
      <c r="CR81" s="127">
        <v>0</v>
      </c>
      <c r="CS81" s="127">
        <v>0</v>
      </c>
      <c r="CT81" s="127">
        <v>0</v>
      </c>
      <c r="CU81" s="127">
        <v>0</v>
      </c>
      <c r="CV81" s="127">
        <v>0</v>
      </c>
      <c r="CW81" s="127">
        <v>0</v>
      </c>
      <c r="CX81" s="127">
        <v>0</v>
      </c>
      <c r="CY81" s="127">
        <v>0</v>
      </c>
      <c r="CZ81" s="127">
        <v>0</v>
      </c>
      <c r="DA81" s="127">
        <v>2</v>
      </c>
      <c r="DB81" s="127">
        <v>100</v>
      </c>
      <c r="DC81" s="136">
        <v>3</v>
      </c>
      <c r="DD81" s="136">
        <v>3</v>
      </c>
      <c r="DE81" s="136">
        <v>100</v>
      </c>
      <c r="DF81" s="136">
        <v>2</v>
      </c>
      <c r="DG81" s="136">
        <v>1</v>
      </c>
      <c r="DH81" s="136">
        <v>0</v>
      </c>
      <c r="DI81" s="136">
        <v>1</v>
      </c>
      <c r="DJ81" s="136">
        <v>33.33</v>
      </c>
      <c r="DK81" s="136">
        <v>0</v>
      </c>
      <c r="DL81" s="136">
        <v>0</v>
      </c>
      <c r="DM81" s="136">
        <v>0</v>
      </c>
      <c r="DN81" s="136">
        <v>0</v>
      </c>
      <c r="DO81" s="136">
        <v>0</v>
      </c>
      <c r="DP81" s="136">
        <v>0</v>
      </c>
      <c r="DQ81" s="136">
        <v>0</v>
      </c>
      <c r="DR81" s="136">
        <v>0</v>
      </c>
      <c r="DS81" s="136">
        <v>0</v>
      </c>
      <c r="DT81" s="136">
        <v>0</v>
      </c>
      <c r="DU81" s="136">
        <v>1</v>
      </c>
      <c r="DV81" s="136">
        <v>2</v>
      </c>
      <c r="DW81" s="136">
        <v>66.67</v>
      </c>
      <c r="DX81" s="145">
        <v>5</v>
      </c>
      <c r="DY81" s="145">
        <v>5</v>
      </c>
      <c r="DZ81" s="145">
        <v>100</v>
      </c>
      <c r="EA81" s="145">
        <v>3</v>
      </c>
      <c r="EB81" s="145">
        <v>2</v>
      </c>
      <c r="EC81" s="145">
        <v>0</v>
      </c>
      <c r="ED81" s="145">
        <v>2</v>
      </c>
      <c r="EE81" s="145">
        <v>40</v>
      </c>
      <c r="EF81" s="145">
        <v>0</v>
      </c>
      <c r="EG81" s="145">
        <v>0</v>
      </c>
      <c r="EH81" s="145">
        <v>0</v>
      </c>
      <c r="EI81" s="145">
        <v>0</v>
      </c>
      <c r="EJ81" s="145">
        <v>0</v>
      </c>
      <c r="EK81" s="145">
        <v>0</v>
      </c>
      <c r="EL81" s="145">
        <v>0</v>
      </c>
      <c r="EM81" s="145">
        <v>0</v>
      </c>
      <c r="EN81" s="145">
        <v>0</v>
      </c>
      <c r="EO81" s="145">
        <v>2</v>
      </c>
      <c r="EP81" s="145">
        <v>0</v>
      </c>
      <c r="EQ81" s="145">
        <v>3</v>
      </c>
      <c r="ER81" s="145">
        <v>60</v>
      </c>
      <c r="ES81" s="153">
        <v>1</v>
      </c>
      <c r="ET81" s="153">
        <v>0</v>
      </c>
      <c r="EU81" s="153">
        <v>0</v>
      </c>
      <c r="EV81" s="153">
        <v>0</v>
      </c>
      <c r="EW81" s="153">
        <v>0</v>
      </c>
      <c r="EX81" s="153">
        <v>0</v>
      </c>
      <c r="EY81" s="153">
        <v>0</v>
      </c>
      <c r="EZ81" s="153">
        <v>0</v>
      </c>
      <c r="FA81" s="153">
        <v>0</v>
      </c>
      <c r="FB81" s="153">
        <v>0</v>
      </c>
      <c r="FC81" s="153">
        <v>0</v>
      </c>
      <c r="FD81" s="153">
        <v>0</v>
      </c>
      <c r="FE81" s="153">
        <v>0</v>
      </c>
      <c r="FF81" s="153">
        <v>0</v>
      </c>
      <c r="FG81" s="153">
        <v>0</v>
      </c>
      <c r="FH81" s="153">
        <v>0</v>
      </c>
      <c r="FI81" s="153">
        <v>0</v>
      </c>
      <c r="FJ81" s="153">
        <v>0</v>
      </c>
      <c r="FK81" s="153">
        <v>0</v>
      </c>
      <c r="FL81" s="153">
        <v>0</v>
      </c>
      <c r="FM81" s="153">
        <v>0</v>
      </c>
      <c r="FN81" s="53">
        <f t="shared" si="22"/>
        <v>20</v>
      </c>
      <c r="FO81" s="53">
        <f t="shared" si="23"/>
        <v>20</v>
      </c>
      <c r="FP81" s="40">
        <f t="shared" si="24"/>
        <v>100</v>
      </c>
      <c r="FQ81" s="53">
        <f t="shared" si="25"/>
        <v>14</v>
      </c>
      <c r="FR81" s="53">
        <f t="shared" si="26"/>
        <v>6</v>
      </c>
      <c r="FS81" s="53">
        <f t="shared" si="27"/>
        <v>0</v>
      </c>
      <c r="FT81" s="53">
        <f t="shared" si="28"/>
        <v>6</v>
      </c>
      <c r="FU81" s="40">
        <f t="shared" si="29"/>
        <v>30</v>
      </c>
      <c r="FV81" s="53">
        <f t="shared" si="30"/>
        <v>3</v>
      </c>
      <c r="FW81" s="40">
        <f t="shared" si="31"/>
        <v>50</v>
      </c>
      <c r="FX81" s="53">
        <f t="shared" si="32"/>
        <v>3</v>
      </c>
      <c r="FY81" s="53">
        <f t="shared" si="33"/>
        <v>0</v>
      </c>
      <c r="FZ81" s="53">
        <f t="shared" si="34"/>
        <v>0</v>
      </c>
      <c r="GA81" s="53">
        <f t="shared" si="35"/>
        <v>0</v>
      </c>
      <c r="GB81" s="53">
        <f t="shared" si="36"/>
        <v>0</v>
      </c>
      <c r="GC81" s="53">
        <f t="shared" si="37"/>
        <v>0</v>
      </c>
      <c r="GD81" s="53">
        <f t="shared" si="38"/>
        <v>0</v>
      </c>
      <c r="GE81" s="53">
        <f t="shared" si="39"/>
        <v>2</v>
      </c>
      <c r="GF81" s="53">
        <f t="shared" si="40"/>
        <v>1</v>
      </c>
      <c r="GG81" s="53">
        <f t="shared" si="41"/>
        <v>17</v>
      </c>
      <c r="GH81" s="40">
        <f t="shared" si="42"/>
        <v>85</v>
      </c>
    </row>
    <row r="82" spans="1:190" ht="27.6">
      <c r="A82" s="34" t="s">
        <v>232</v>
      </c>
      <c r="B82" s="91">
        <v>4</v>
      </c>
      <c r="C82" s="91">
        <v>4</v>
      </c>
      <c r="D82" s="91">
        <v>100</v>
      </c>
      <c r="E82" s="91">
        <v>4</v>
      </c>
      <c r="F82" s="91">
        <v>0</v>
      </c>
      <c r="G82" s="91">
        <v>0</v>
      </c>
      <c r="H82" s="91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0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  <c r="U82" s="91">
        <v>4</v>
      </c>
      <c r="V82" s="91">
        <v>100</v>
      </c>
      <c r="W82" s="100">
        <v>3</v>
      </c>
      <c r="X82" s="100">
        <v>3</v>
      </c>
      <c r="Y82" s="100">
        <v>100</v>
      </c>
      <c r="Z82" s="100">
        <v>1</v>
      </c>
      <c r="AA82" s="100">
        <v>2</v>
      </c>
      <c r="AB82" s="100">
        <v>0</v>
      </c>
      <c r="AC82" s="100">
        <v>2</v>
      </c>
      <c r="AD82" s="100">
        <v>66.67</v>
      </c>
      <c r="AE82" s="100">
        <v>2</v>
      </c>
      <c r="AF82" s="100">
        <v>100</v>
      </c>
      <c r="AG82" s="100">
        <v>2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00">
        <v>3</v>
      </c>
      <c r="AQ82" s="100">
        <v>100</v>
      </c>
      <c r="AR82" s="109">
        <v>7</v>
      </c>
      <c r="AS82" s="109">
        <v>7</v>
      </c>
      <c r="AT82" s="109">
        <v>100</v>
      </c>
      <c r="AU82" s="109">
        <v>4</v>
      </c>
      <c r="AV82" s="109">
        <v>3</v>
      </c>
      <c r="AW82" s="109">
        <v>0</v>
      </c>
      <c r="AX82" s="109">
        <v>3</v>
      </c>
      <c r="AY82" s="109">
        <v>42.86</v>
      </c>
      <c r="AZ82" s="109">
        <v>3</v>
      </c>
      <c r="BA82" s="109">
        <v>100</v>
      </c>
      <c r="BB82" s="109">
        <v>3</v>
      </c>
      <c r="BC82" s="109">
        <v>0</v>
      </c>
      <c r="BD82" s="109">
        <v>0</v>
      </c>
      <c r="BE82" s="109">
        <v>0</v>
      </c>
      <c r="BF82" s="109">
        <v>0</v>
      </c>
      <c r="BG82" s="109">
        <v>0</v>
      </c>
      <c r="BH82" s="109">
        <v>0</v>
      </c>
      <c r="BI82" s="109">
        <v>0</v>
      </c>
      <c r="BJ82" s="109">
        <v>0</v>
      </c>
      <c r="BK82" s="109">
        <v>7</v>
      </c>
      <c r="BL82" s="109">
        <v>100</v>
      </c>
      <c r="BM82" s="118">
        <v>5</v>
      </c>
      <c r="BN82" s="118">
        <v>4</v>
      </c>
      <c r="BO82" s="118">
        <v>80</v>
      </c>
      <c r="BP82" s="118">
        <v>2</v>
      </c>
      <c r="BQ82" s="118">
        <v>2</v>
      </c>
      <c r="BR82" s="118">
        <v>0</v>
      </c>
      <c r="BS82" s="118">
        <v>2</v>
      </c>
      <c r="BT82" s="118">
        <v>50</v>
      </c>
      <c r="BU82" s="118">
        <v>2</v>
      </c>
      <c r="BV82" s="118">
        <v>100</v>
      </c>
      <c r="BW82" s="118">
        <v>2</v>
      </c>
      <c r="BX82" s="118">
        <v>0</v>
      </c>
      <c r="BY82" s="118">
        <v>0</v>
      </c>
      <c r="BZ82" s="118">
        <v>0</v>
      </c>
      <c r="CA82" s="118">
        <v>0</v>
      </c>
      <c r="CB82" s="118">
        <v>0</v>
      </c>
      <c r="CC82" s="118">
        <v>0</v>
      </c>
      <c r="CD82" s="118">
        <v>0</v>
      </c>
      <c r="CE82" s="118">
        <v>0</v>
      </c>
      <c r="CF82" s="118">
        <v>4</v>
      </c>
      <c r="CG82" s="118">
        <v>100</v>
      </c>
      <c r="CH82" s="127">
        <v>3</v>
      </c>
      <c r="CI82" s="127">
        <v>3</v>
      </c>
      <c r="CJ82" s="127">
        <v>100</v>
      </c>
      <c r="CK82" s="127">
        <v>2</v>
      </c>
      <c r="CL82" s="127">
        <v>1</v>
      </c>
      <c r="CM82" s="127">
        <v>0</v>
      </c>
      <c r="CN82" s="127">
        <v>1</v>
      </c>
      <c r="CO82" s="127">
        <v>33.33</v>
      </c>
      <c r="CP82" s="127">
        <v>1</v>
      </c>
      <c r="CQ82" s="127">
        <v>100</v>
      </c>
      <c r="CR82" s="127">
        <v>1</v>
      </c>
      <c r="CS82" s="127">
        <v>0</v>
      </c>
      <c r="CT82" s="127">
        <v>0</v>
      </c>
      <c r="CU82" s="127">
        <v>0</v>
      </c>
      <c r="CV82" s="127">
        <v>0</v>
      </c>
      <c r="CW82" s="127">
        <v>0</v>
      </c>
      <c r="CX82" s="127">
        <v>0</v>
      </c>
      <c r="CY82" s="127">
        <v>0</v>
      </c>
      <c r="CZ82" s="127">
        <v>0</v>
      </c>
      <c r="DA82" s="127">
        <v>3</v>
      </c>
      <c r="DB82" s="127">
        <v>100</v>
      </c>
      <c r="DC82" s="136">
        <v>7</v>
      </c>
      <c r="DD82" s="136">
        <v>7</v>
      </c>
      <c r="DE82" s="136">
        <v>100</v>
      </c>
      <c r="DF82" s="136">
        <v>5</v>
      </c>
      <c r="DG82" s="136">
        <v>2</v>
      </c>
      <c r="DH82" s="136">
        <v>0</v>
      </c>
      <c r="DI82" s="136">
        <v>2</v>
      </c>
      <c r="DJ82" s="136">
        <v>28.57</v>
      </c>
      <c r="DK82" s="136">
        <v>2</v>
      </c>
      <c r="DL82" s="136">
        <v>100</v>
      </c>
      <c r="DM82" s="136">
        <v>2</v>
      </c>
      <c r="DN82" s="136">
        <v>0</v>
      </c>
      <c r="DO82" s="136">
        <v>0</v>
      </c>
      <c r="DP82" s="136">
        <v>0</v>
      </c>
      <c r="DQ82" s="136">
        <v>0</v>
      </c>
      <c r="DR82" s="136">
        <v>0</v>
      </c>
      <c r="DS82" s="136">
        <v>0</v>
      </c>
      <c r="DT82" s="136">
        <v>0</v>
      </c>
      <c r="DU82" s="136">
        <v>0</v>
      </c>
      <c r="DV82" s="136">
        <v>7</v>
      </c>
      <c r="DW82" s="136">
        <v>100</v>
      </c>
      <c r="DX82" s="145">
        <v>3</v>
      </c>
      <c r="DY82" s="145">
        <v>3</v>
      </c>
      <c r="DZ82" s="145">
        <v>100</v>
      </c>
      <c r="EA82" s="145">
        <v>2</v>
      </c>
      <c r="EB82" s="145">
        <v>1</v>
      </c>
      <c r="EC82" s="145">
        <v>0</v>
      </c>
      <c r="ED82" s="145">
        <v>1</v>
      </c>
      <c r="EE82" s="145">
        <v>33.33</v>
      </c>
      <c r="EF82" s="145">
        <v>1</v>
      </c>
      <c r="EG82" s="145">
        <v>100</v>
      </c>
      <c r="EH82" s="145">
        <v>1</v>
      </c>
      <c r="EI82" s="145">
        <v>0</v>
      </c>
      <c r="EJ82" s="145">
        <v>0</v>
      </c>
      <c r="EK82" s="145">
        <v>0</v>
      </c>
      <c r="EL82" s="145">
        <v>0</v>
      </c>
      <c r="EM82" s="145">
        <v>0</v>
      </c>
      <c r="EN82" s="145">
        <v>0</v>
      </c>
      <c r="EO82" s="145">
        <v>0</v>
      </c>
      <c r="EP82" s="145">
        <v>0</v>
      </c>
      <c r="EQ82" s="145">
        <v>3</v>
      </c>
      <c r="ER82" s="145">
        <v>100</v>
      </c>
      <c r="ES82" s="153">
        <v>2</v>
      </c>
      <c r="ET82" s="153">
        <v>0</v>
      </c>
      <c r="EU82" s="153">
        <v>0</v>
      </c>
      <c r="EV82" s="153">
        <v>0</v>
      </c>
      <c r="EW82" s="153">
        <v>0</v>
      </c>
      <c r="EX82" s="153">
        <v>0</v>
      </c>
      <c r="EY82" s="153">
        <v>0</v>
      </c>
      <c r="EZ82" s="153">
        <v>0</v>
      </c>
      <c r="FA82" s="153">
        <v>0</v>
      </c>
      <c r="FB82" s="153">
        <v>0</v>
      </c>
      <c r="FC82" s="153">
        <v>0</v>
      </c>
      <c r="FD82" s="153">
        <v>0</v>
      </c>
      <c r="FE82" s="153">
        <v>0</v>
      </c>
      <c r="FF82" s="153">
        <v>0</v>
      </c>
      <c r="FG82" s="153">
        <v>0</v>
      </c>
      <c r="FH82" s="153">
        <v>0</v>
      </c>
      <c r="FI82" s="153">
        <v>0</v>
      </c>
      <c r="FJ82" s="153">
        <v>0</v>
      </c>
      <c r="FK82" s="153">
        <v>0</v>
      </c>
      <c r="FL82" s="153">
        <v>0</v>
      </c>
      <c r="FM82" s="153">
        <v>0</v>
      </c>
      <c r="FN82" s="53">
        <f t="shared" si="22"/>
        <v>32</v>
      </c>
      <c r="FO82" s="53">
        <f t="shared" si="23"/>
        <v>31</v>
      </c>
      <c r="FP82" s="40">
        <f t="shared" si="24"/>
        <v>96.875</v>
      </c>
      <c r="FQ82" s="53">
        <f t="shared" si="25"/>
        <v>20</v>
      </c>
      <c r="FR82" s="53">
        <f t="shared" si="26"/>
        <v>11</v>
      </c>
      <c r="FS82" s="53">
        <f t="shared" si="27"/>
        <v>0</v>
      </c>
      <c r="FT82" s="53">
        <f t="shared" si="28"/>
        <v>11</v>
      </c>
      <c r="FU82" s="40">
        <f t="shared" si="29"/>
        <v>35.483870967741936</v>
      </c>
      <c r="FV82" s="53">
        <f t="shared" si="30"/>
        <v>11</v>
      </c>
      <c r="FW82" s="40">
        <f t="shared" si="31"/>
        <v>100</v>
      </c>
      <c r="FX82" s="53">
        <f t="shared" si="32"/>
        <v>11</v>
      </c>
      <c r="FY82" s="53">
        <f t="shared" si="33"/>
        <v>0</v>
      </c>
      <c r="FZ82" s="53">
        <f t="shared" si="34"/>
        <v>0</v>
      </c>
      <c r="GA82" s="53">
        <f t="shared" si="35"/>
        <v>0</v>
      </c>
      <c r="GB82" s="53">
        <f t="shared" si="36"/>
        <v>0</v>
      </c>
      <c r="GC82" s="53">
        <f t="shared" si="37"/>
        <v>0</v>
      </c>
      <c r="GD82" s="53">
        <f t="shared" si="38"/>
        <v>0</v>
      </c>
      <c r="GE82" s="53">
        <f t="shared" si="39"/>
        <v>0</v>
      </c>
      <c r="GF82" s="53">
        <f t="shared" si="40"/>
        <v>0</v>
      </c>
      <c r="GG82" s="53">
        <f t="shared" si="41"/>
        <v>31</v>
      </c>
      <c r="GH82" s="40">
        <f t="shared" si="42"/>
        <v>100</v>
      </c>
    </row>
    <row r="83" spans="1:190">
      <c r="A83" s="34" t="s">
        <v>233</v>
      </c>
      <c r="B83" s="91">
        <v>23</v>
      </c>
      <c r="C83" s="91">
        <v>7</v>
      </c>
      <c r="D83" s="91">
        <v>30.43</v>
      </c>
      <c r="E83" s="91">
        <v>7</v>
      </c>
      <c r="F83" s="91">
        <v>0</v>
      </c>
      <c r="G83" s="91">
        <v>0</v>
      </c>
      <c r="H83" s="91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91">
        <v>0</v>
      </c>
      <c r="O83" s="91">
        <v>0</v>
      </c>
      <c r="P83" s="91">
        <v>0</v>
      </c>
      <c r="Q83" s="91">
        <v>0</v>
      </c>
      <c r="R83" s="91">
        <v>0</v>
      </c>
      <c r="S83" s="91">
        <v>0</v>
      </c>
      <c r="T83" s="91">
        <v>0</v>
      </c>
      <c r="U83" s="91">
        <v>7</v>
      </c>
      <c r="V83" s="91">
        <v>100</v>
      </c>
      <c r="W83" s="100">
        <v>29</v>
      </c>
      <c r="X83" s="100">
        <v>10</v>
      </c>
      <c r="Y83" s="100">
        <v>34.479999999999997</v>
      </c>
      <c r="Z83" s="100">
        <v>10</v>
      </c>
      <c r="AA83" s="100">
        <v>0</v>
      </c>
      <c r="AB83" s="100">
        <v>0</v>
      </c>
      <c r="AC83" s="100">
        <v>0</v>
      </c>
      <c r="AD83" s="100">
        <v>0</v>
      </c>
      <c r="AE83" s="100">
        <v>0</v>
      </c>
      <c r="AF83" s="100">
        <v>0</v>
      </c>
      <c r="AG83" s="100">
        <v>0</v>
      </c>
      <c r="AH83" s="100">
        <v>0</v>
      </c>
      <c r="AI83" s="100">
        <v>0</v>
      </c>
      <c r="AJ83" s="100">
        <v>0</v>
      </c>
      <c r="AK83" s="100">
        <v>0</v>
      </c>
      <c r="AL83" s="100">
        <v>0</v>
      </c>
      <c r="AM83" s="100">
        <v>0</v>
      </c>
      <c r="AN83" s="100">
        <v>0</v>
      </c>
      <c r="AO83" s="100">
        <v>0</v>
      </c>
      <c r="AP83" s="100">
        <v>10</v>
      </c>
      <c r="AQ83" s="100">
        <v>100</v>
      </c>
      <c r="AR83" s="109">
        <v>28</v>
      </c>
      <c r="AS83" s="109">
        <v>8</v>
      </c>
      <c r="AT83" s="109">
        <v>28.57</v>
      </c>
      <c r="AU83" s="109">
        <v>8</v>
      </c>
      <c r="AV83" s="109">
        <v>0</v>
      </c>
      <c r="AW83" s="109">
        <v>0</v>
      </c>
      <c r="AX83" s="109">
        <v>0</v>
      </c>
      <c r="AY83" s="109">
        <v>0</v>
      </c>
      <c r="AZ83" s="109">
        <v>0</v>
      </c>
      <c r="BA83" s="109">
        <v>0</v>
      </c>
      <c r="BB83" s="109">
        <v>0</v>
      </c>
      <c r="BC83" s="109">
        <v>0</v>
      </c>
      <c r="BD83" s="109">
        <v>0</v>
      </c>
      <c r="BE83" s="109">
        <v>0</v>
      </c>
      <c r="BF83" s="109">
        <v>0</v>
      </c>
      <c r="BG83" s="109">
        <v>0</v>
      </c>
      <c r="BH83" s="109">
        <v>0</v>
      </c>
      <c r="BI83" s="109">
        <v>0</v>
      </c>
      <c r="BJ83" s="109">
        <v>0</v>
      </c>
      <c r="BK83" s="109">
        <v>8</v>
      </c>
      <c r="BL83" s="109">
        <v>100</v>
      </c>
      <c r="BM83" s="118">
        <v>24</v>
      </c>
      <c r="BN83" s="118">
        <v>22</v>
      </c>
      <c r="BO83" s="118">
        <v>91.67</v>
      </c>
      <c r="BP83" s="118">
        <v>22</v>
      </c>
      <c r="BQ83" s="118">
        <v>0</v>
      </c>
      <c r="BR83" s="118">
        <v>0</v>
      </c>
      <c r="BS83" s="118">
        <v>0</v>
      </c>
      <c r="BT83" s="118">
        <v>0</v>
      </c>
      <c r="BU83" s="118">
        <v>0</v>
      </c>
      <c r="BV83" s="118">
        <v>0</v>
      </c>
      <c r="BW83" s="118">
        <v>0</v>
      </c>
      <c r="BX83" s="118">
        <v>0</v>
      </c>
      <c r="BY83" s="118">
        <v>0</v>
      </c>
      <c r="BZ83" s="118">
        <v>0</v>
      </c>
      <c r="CA83" s="118">
        <v>0</v>
      </c>
      <c r="CB83" s="118">
        <v>0</v>
      </c>
      <c r="CC83" s="118">
        <v>0</v>
      </c>
      <c r="CD83" s="118">
        <v>0</v>
      </c>
      <c r="CE83" s="118">
        <v>0</v>
      </c>
      <c r="CF83" s="118">
        <v>22</v>
      </c>
      <c r="CG83" s="118">
        <v>100</v>
      </c>
      <c r="CH83" s="127">
        <v>24</v>
      </c>
      <c r="CI83" s="127">
        <v>24</v>
      </c>
      <c r="CJ83" s="127">
        <v>100</v>
      </c>
      <c r="CK83" s="127">
        <v>23</v>
      </c>
      <c r="CL83" s="127">
        <v>1</v>
      </c>
      <c r="CM83" s="127">
        <v>0</v>
      </c>
      <c r="CN83" s="127">
        <v>1</v>
      </c>
      <c r="CO83" s="127">
        <v>4.17</v>
      </c>
      <c r="CP83" s="127">
        <v>1</v>
      </c>
      <c r="CQ83" s="127">
        <v>100</v>
      </c>
      <c r="CR83" s="127">
        <v>1</v>
      </c>
      <c r="CS83" s="127">
        <v>0</v>
      </c>
      <c r="CT83" s="127">
        <v>0</v>
      </c>
      <c r="CU83" s="127">
        <v>0</v>
      </c>
      <c r="CV83" s="127">
        <v>0</v>
      </c>
      <c r="CW83" s="127">
        <v>0</v>
      </c>
      <c r="CX83" s="127">
        <v>0</v>
      </c>
      <c r="CY83" s="127">
        <v>0</v>
      </c>
      <c r="CZ83" s="127">
        <v>0</v>
      </c>
      <c r="DA83" s="127">
        <v>24</v>
      </c>
      <c r="DB83" s="127">
        <v>100</v>
      </c>
      <c r="DC83" s="136">
        <v>24</v>
      </c>
      <c r="DD83" s="136">
        <v>24</v>
      </c>
      <c r="DE83" s="136">
        <v>100</v>
      </c>
      <c r="DF83" s="136">
        <v>24</v>
      </c>
      <c r="DG83" s="136">
        <v>0</v>
      </c>
      <c r="DH83" s="136">
        <v>0</v>
      </c>
      <c r="DI83" s="136">
        <v>0</v>
      </c>
      <c r="DJ83" s="136">
        <v>0</v>
      </c>
      <c r="DK83" s="136">
        <v>0</v>
      </c>
      <c r="DL83" s="136">
        <v>0</v>
      </c>
      <c r="DM83" s="136">
        <v>0</v>
      </c>
      <c r="DN83" s="136">
        <v>0</v>
      </c>
      <c r="DO83" s="136">
        <v>0</v>
      </c>
      <c r="DP83" s="136">
        <v>0</v>
      </c>
      <c r="DQ83" s="136">
        <v>0</v>
      </c>
      <c r="DR83" s="136">
        <v>0</v>
      </c>
      <c r="DS83" s="136">
        <v>0</v>
      </c>
      <c r="DT83" s="136">
        <v>0</v>
      </c>
      <c r="DU83" s="136">
        <v>0</v>
      </c>
      <c r="DV83" s="136">
        <v>24</v>
      </c>
      <c r="DW83" s="136">
        <v>100</v>
      </c>
      <c r="DX83" s="145">
        <v>27</v>
      </c>
      <c r="DY83" s="145">
        <v>0</v>
      </c>
      <c r="DZ83" s="145">
        <v>0</v>
      </c>
      <c r="EA83" s="145">
        <v>0</v>
      </c>
      <c r="EB83" s="145">
        <v>0</v>
      </c>
      <c r="EC83" s="145">
        <v>0</v>
      </c>
      <c r="ED83" s="145">
        <v>0</v>
      </c>
      <c r="EE83" s="145">
        <v>0</v>
      </c>
      <c r="EF83" s="145">
        <v>0</v>
      </c>
      <c r="EG83" s="145">
        <v>0</v>
      </c>
      <c r="EH83" s="145">
        <v>0</v>
      </c>
      <c r="EI83" s="145">
        <v>0</v>
      </c>
      <c r="EJ83" s="145">
        <v>0</v>
      </c>
      <c r="EK83" s="145">
        <v>0</v>
      </c>
      <c r="EL83" s="145">
        <v>0</v>
      </c>
      <c r="EM83" s="145">
        <v>0</v>
      </c>
      <c r="EN83" s="145">
        <v>0</v>
      </c>
      <c r="EO83" s="145">
        <v>0</v>
      </c>
      <c r="EP83" s="145">
        <v>0</v>
      </c>
      <c r="EQ83" s="145">
        <v>0</v>
      </c>
      <c r="ER83" s="145">
        <v>0</v>
      </c>
      <c r="ES83" s="153">
        <v>26</v>
      </c>
      <c r="ET83" s="153">
        <v>0</v>
      </c>
      <c r="EU83" s="153">
        <v>0</v>
      </c>
      <c r="EV83" s="153">
        <v>0</v>
      </c>
      <c r="EW83" s="153">
        <v>0</v>
      </c>
      <c r="EX83" s="153">
        <v>0</v>
      </c>
      <c r="EY83" s="153">
        <v>0</v>
      </c>
      <c r="EZ83" s="153">
        <v>0</v>
      </c>
      <c r="FA83" s="153">
        <v>0</v>
      </c>
      <c r="FB83" s="153">
        <v>0</v>
      </c>
      <c r="FC83" s="153">
        <v>0</v>
      </c>
      <c r="FD83" s="153">
        <v>0</v>
      </c>
      <c r="FE83" s="153">
        <v>0</v>
      </c>
      <c r="FF83" s="153">
        <v>0</v>
      </c>
      <c r="FG83" s="153">
        <v>0</v>
      </c>
      <c r="FH83" s="153">
        <v>0</v>
      </c>
      <c r="FI83" s="153">
        <v>0</v>
      </c>
      <c r="FJ83" s="153">
        <v>0</v>
      </c>
      <c r="FK83" s="153">
        <v>0</v>
      </c>
      <c r="FL83" s="153">
        <v>0</v>
      </c>
      <c r="FM83" s="153">
        <v>0</v>
      </c>
      <c r="FN83" s="53">
        <f t="shared" si="22"/>
        <v>179</v>
      </c>
      <c r="FO83" s="53">
        <f t="shared" si="23"/>
        <v>95</v>
      </c>
      <c r="FP83" s="40">
        <f t="shared" si="24"/>
        <v>53.072625698324025</v>
      </c>
      <c r="FQ83" s="53">
        <f t="shared" si="25"/>
        <v>94</v>
      </c>
      <c r="FR83" s="53">
        <f t="shared" si="26"/>
        <v>1</v>
      </c>
      <c r="FS83" s="53">
        <f t="shared" si="27"/>
        <v>0</v>
      </c>
      <c r="FT83" s="53">
        <f t="shared" si="28"/>
        <v>1</v>
      </c>
      <c r="FU83" s="40">
        <f t="shared" si="29"/>
        <v>1.0526315789473684</v>
      </c>
      <c r="FV83" s="53">
        <f t="shared" si="30"/>
        <v>1</v>
      </c>
      <c r="FW83" s="40">
        <f t="shared" si="31"/>
        <v>100</v>
      </c>
      <c r="FX83" s="53">
        <f t="shared" si="32"/>
        <v>1</v>
      </c>
      <c r="FY83" s="53">
        <f t="shared" si="33"/>
        <v>0</v>
      </c>
      <c r="FZ83" s="53">
        <f t="shared" si="34"/>
        <v>0</v>
      </c>
      <c r="GA83" s="53">
        <f t="shared" si="35"/>
        <v>0</v>
      </c>
      <c r="GB83" s="53">
        <f t="shared" si="36"/>
        <v>0</v>
      </c>
      <c r="GC83" s="53">
        <f t="shared" si="37"/>
        <v>0</v>
      </c>
      <c r="GD83" s="53">
        <f t="shared" si="38"/>
        <v>0</v>
      </c>
      <c r="GE83" s="53">
        <f t="shared" si="39"/>
        <v>0</v>
      </c>
      <c r="GF83" s="53">
        <f t="shared" si="40"/>
        <v>0</v>
      </c>
      <c r="GG83" s="53">
        <f t="shared" si="41"/>
        <v>95</v>
      </c>
      <c r="GH83" s="40">
        <f t="shared" si="42"/>
        <v>100</v>
      </c>
    </row>
    <row r="84" spans="1:190">
      <c r="A84" s="34" t="s">
        <v>234</v>
      </c>
      <c r="B84" s="91">
        <v>8</v>
      </c>
      <c r="C84" s="91">
        <v>6</v>
      </c>
      <c r="D84" s="91">
        <v>75</v>
      </c>
      <c r="E84" s="91">
        <v>5</v>
      </c>
      <c r="F84" s="91">
        <v>1</v>
      </c>
      <c r="G84" s="91">
        <v>0</v>
      </c>
      <c r="H84" s="91">
        <v>1</v>
      </c>
      <c r="I84" s="91">
        <v>16.670000000000002</v>
      </c>
      <c r="J84" s="91">
        <v>1</v>
      </c>
      <c r="K84" s="91">
        <v>100</v>
      </c>
      <c r="L84" s="91">
        <v>1</v>
      </c>
      <c r="M84" s="91">
        <v>0</v>
      </c>
      <c r="N84" s="91">
        <v>0</v>
      </c>
      <c r="O84" s="91">
        <v>0</v>
      </c>
      <c r="P84" s="91">
        <v>0</v>
      </c>
      <c r="Q84" s="91">
        <v>0</v>
      </c>
      <c r="R84" s="91">
        <v>0</v>
      </c>
      <c r="S84" s="91">
        <v>0</v>
      </c>
      <c r="T84" s="91">
        <v>0</v>
      </c>
      <c r="U84" s="91">
        <v>6</v>
      </c>
      <c r="V84" s="91">
        <v>100</v>
      </c>
      <c r="W84" s="100">
        <v>14</v>
      </c>
      <c r="X84" s="100">
        <v>14</v>
      </c>
      <c r="Y84" s="100">
        <v>100</v>
      </c>
      <c r="Z84" s="100">
        <v>10</v>
      </c>
      <c r="AA84" s="100">
        <v>4</v>
      </c>
      <c r="AB84" s="100">
        <v>0</v>
      </c>
      <c r="AC84" s="100">
        <v>4</v>
      </c>
      <c r="AD84" s="100">
        <v>28.57</v>
      </c>
      <c r="AE84" s="100">
        <v>4</v>
      </c>
      <c r="AF84" s="100">
        <v>100</v>
      </c>
      <c r="AG84" s="100">
        <v>4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0">
        <v>0</v>
      </c>
      <c r="AN84" s="100">
        <v>0</v>
      </c>
      <c r="AO84" s="100">
        <v>0</v>
      </c>
      <c r="AP84" s="100">
        <v>14</v>
      </c>
      <c r="AQ84" s="100">
        <v>100</v>
      </c>
      <c r="AR84" s="109">
        <v>6</v>
      </c>
      <c r="AS84" s="109">
        <v>6</v>
      </c>
      <c r="AT84" s="109">
        <v>100</v>
      </c>
      <c r="AU84" s="109">
        <v>3</v>
      </c>
      <c r="AV84" s="109">
        <v>3</v>
      </c>
      <c r="AW84" s="109">
        <v>0</v>
      </c>
      <c r="AX84" s="109">
        <v>3</v>
      </c>
      <c r="AY84" s="109">
        <v>50</v>
      </c>
      <c r="AZ84" s="109">
        <v>3</v>
      </c>
      <c r="BA84" s="109">
        <v>100</v>
      </c>
      <c r="BB84" s="109">
        <v>3</v>
      </c>
      <c r="BC84" s="109">
        <v>0</v>
      </c>
      <c r="BD84" s="109">
        <v>0</v>
      </c>
      <c r="BE84" s="109">
        <v>0</v>
      </c>
      <c r="BF84" s="109">
        <v>0</v>
      </c>
      <c r="BG84" s="109">
        <v>0</v>
      </c>
      <c r="BH84" s="109">
        <v>0</v>
      </c>
      <c r="BI84" s="109">
        <v>0</v>
      </c>
      <c r="BJ84" s="109">
        <v>0</v>
      </c>
      <c r="BK84" s="109">
        <v>6</v>
      </c>
      <c r="BL84" s="109">
        <v>100</v>
      </c>
      <c r="BM84" s="118">
        <v>4</v>
      </c>
      <c r="BN84" s="118">
        <v>4</v>
      </c>
      <c r="BO84" s="118">
        <v>100</v>
      </c>
      <c r="BP84" s="118">
        <v>4</v>
      </c>
      <c r="BQ84" s="118">
        <v>0</v>
      </c>
      <c r="BR84" s="118">
        <v>0</v>
      </c>
      <c r="BS84" s="118">
        <v>0</v>
      </c>
      <c r="BT84" s="118">
        <v>0</v>
      </c>
      <c r="BU84" s="118">
        <v>0</v>
      </c>
      <c r="BV84" s="118">
        <v>0</v>
      </c>
      <c r="BW84" s="118">
        <v>0</v>
      </c>
      <c r="BX84" s="118">
        <v>0</v>
      </c>
      <c r="BY84" s="118">
        <v>0</v>
      </c>
      <c r="BZ84" s="118">
        <v>0</v>
      </c>
      <c r="CA84" s="118">
        <v>0</v>
      </c>
      <c r="CB84" s="118">
        <v>0</v>
      </c>
      <c r="CC84" s="118">
        <v>0</v>
      </c>
      <c r="CD84" s="118">
        <v>0</v>
      </c>
      <c r="CE84" s="118">
        <v>0</v>
      </c>
      <c r="CF84" s="118">
        <v>4</v>
      </c>
      <c r="CG84" s="118">
        <v>100</v>
      </c>
      <c r="CH84" s="127">
        <v>7</v>
      </c>
      <c r="CI84" s="127">
        <v>5</v>
      </c>
      <c r="CJ84" s="127">
        <v>71.430000000000007</v>
      </c>
      <c r="CK84" s="127">
        <v>4</v>
      </c>
      <c r="CL84" s="127">
        <v>1</v>
      </c>
      <c r="CM84" s="127">
        <v>0</v>
      </c>
      <c r="CN84" s="127">
        <v>1</v>
      </c>
      <c r="CO84" s="127">
        <v>20</v>
      </c>
      <c r="CP84" s="127">
        <v>1</v>
      </c>
      <c r="CQ84" s="127">
        <v>100</v>
      </c>
      <c r="CR84" s="127">
        <v>1</v>
      </c>
      <c r="CS84" s="127">
        <v>0</v>
      </c>
      <c r="CT84" s="127">
        <v>0</v>
      </c>
      <c r="CU84" s="127">
        <v>0</v>
      </c>
      <c r="CV84" s="127">
        <v>0</v>
      </c>
      <c r="CW84" s="127">
        <v>0</v>
      </c>
      <c r="CX84" s="127">
        <v>0</v>
      </c>
      <c r="CY84" s="127">
        <v>0</v>
      </c>
      <c r="CZ84" s="127">
        <v>0</v>
      </c>
      <c r="DA84" s="127">
        <v>5</v>
      </c>
      <c r="DB84" s="127">
        <v>100</v>
      </c>
      <c r="DC84" s="136">
        <v>3</v>
      </c>
      <c r="DD84" s="136">
        <v>3</v>
      </c>
      <c r="DE84" s="136">
        <v>100</v>
      </c>
      <c r="DF84" s="136">
        <v>2</v>
      </c>
      <c r="DG84" s="136">
        <v>1</v>
      </c>
      <c r="DH84" s="136">
        <v>0</v>
      </c>
      <c r="DI84" s="136">
        <v>1</v>
      </c>
      <c r="DJ84" s="136">
        <v>33.33</v>
      </c>
      <c r="DK84" s="136">
        <v>1</v>
      </c>
      <c r="DL84" s="136">
        <v>100</v>
      </c>
      <c r="DM84" s="136">
        <v>1</v>
      </c>
      <c r="DN84" s="136">
        <v>0</v>
      </c>
      <c r="DO84" s="136">
        <v>0</v>
      </c>
      <c r="DP84" s="136">
        <v>0</v>
      </c>
      <c r="DQ84" s="136">
        <v>0</v>
      </c>
      <c r="DR84" s="136">
        <v>0</v>
      </c>
      <c r="DS84" s="136">
        <v>0</v>
      </c>
      <c r="DT84" s="136">
        <v>0</v>
      </c>
      <c r="DU84" s="136">
        <v>0</v>
      </c>
      <c r="DV84" s="136">
        <v>3</v>
      </c>
      <c r="DW84" s="136">
        <v>100</v>
      </c>
      <c r="DX84" s="145">
        <v>8</v>
      </c>
      <c r="DY84" s="145">
        <v>7</v>
      </c>
      <c r="DZ84" s="145">
        <v>87.5</v>
      </c>
      <c r="EA84" s="145">
        <v>6</v>
      </c>
      <c r="EB84" s="145">
        <v>1</v>
      </c>
      <c r="EC84" s="145">
        <v>0</v>
      </c>
      <c r="ED84" s="145">
        <v>1</v>
      </c>
      <c r="EE84" s="145">
        <v>14.29</v>
      </c>
      <c r="EF84" s="145">
        <v>0</v>
      </c>
      <c r="EG84" s="145">
        <v>0</v>
      </c>
      <c r="EH84" s="145">
        <v>0</v>
      </c>
      <c r="EI84" s="145">
        <v>0</v>
      </c>
      <c r="EJ84" s="145">
        <v>0</v>
      </c>
      <c r="EK84" s="145">
        <v>0</v>
      </c>
      <c r="EL84" s="145">
        <v>0</v>
      </c>
      <c r="EM84" s="145">
        <v>0</v>
      </c>
      <c r="EN84" s="145">
        <v>0</v>
      </c>
      <c r="EO84" s="145">
        <v>1</v>
      </c>
      <c r="EP84" s="145">
        <v>0</v>
      </c>
      <c r="EQ84" s="145">
        <v>6</v>
      </c>
      <c r="ER84" s="145">
        <v>85.71</v>
      </c>
      <c r="ES84" s="153">
        <v>7</v>
      </c>
      <c r="ET84" s="153">
        <v>0</v>
      </c>
      <c r="EU84" s="153">
        <v>0</v>
      </c>
      <c r="EV84" s="153">
        <v>0</v>
      </c>
      <c r="EW84" s="153">
        <v>0</v>
      </c>
      <c r="EX84" s="153">
        <v>0</v>
      </c>
      <c r="EY84" s="153">
        <v>0</v>
      </c>
      <c r="EZ84" s="153">
        <v>0</v>
      </c>
      <c r="FA84" s="153">
        <v>0</v>
      </c>
      <c r="FB84" s="153">
        <v>0</v>
      </c>
      <c r="FC84" s="153">
        <v>0</v>
      </c>
      <c r="FD84" s="153">
        <v>0</v>
      </c>
      <c r="FE84" s="153">
        <v>0</v>
      </c>
      <c r="FF84" s="153">
        <v>0</v>
      </c>
      <c r="FG84" s="153">
        <v>0</v>
      </c>
      <c r="FH84" s="153">
        <v>0</v>
      </c>
      <c r="FI84" s="153">
        <v>0</v>
      </c>
      <c r="FJ84" s="153">
        <v>0</v>
      </c>
      <c r="FK84" s="153">
        <v>0</v>
      </c>
      <c r="FL84" s="153">
        <v>0</v>
      </c>
      <c r="FM84" s="153">
        <v>0</v>
      </c>
      <c r="FN84" s="53">
        <f t="shared" si="22"/>
        <v>50</v>
      </c>
      <c r="FO84" s="53">
        <f t="shared" si="23"/>
        <v>45</v>
      </c>
      <c r="FP84" s="40">
        <f t="shared" si="24"/>
        <v>90</v>
      </c>
      <c r="FQ84" s="53">
        <f t="shared" si="25"/>
        <v>34</v>
      </c>
      <c r="FR84" s="53">
        <f t="shared" si="26"/>
        <v>11</v>
      </c>
      <c r="FS84" s="53">
        <f t="shared" si="27"/>
        <v>0</v>
      </c>
      <c r="FT84" s="53">
        <f t="shared" si="28"/>
        <v>11</v>
      </c>
      <c r="FU84" s="40">
        <f t="shared" si="29"/>
        <v>24.444444444444443</v>
      </c>
      <c r="FV84" s="53">
        <f t="shared" si="30"/>
        <v>10</v>
      </c>
      <c r="FW84" s="40">
        <f t="shared" si="31"/>
        <v>90.909090909090907</v>
      </c>
      <c r="FX84" s="53">
        <f t="shared" si="32"/>
        <v>10</v>
      </c>
      <c r="FY84" s="53">
        <f t="shared" si="33"/>
        <v>0</v>
      </c>
      <c r="FZ84" s="53">
        <f t="shared" si="34"/>
        <v>0</v>
      </c>
      <c r="GA84" s="53">
        <f t="shared" si="35"/>
        <v>0</v>
      </c>
      <c r="GB84" s="53">
        <f t="shared" si="36"/>
        <v>0</v>
      </c>
      <c r="GC84" s="53">
        <f t="shared" si="37"/>
        <v>0</v>
      </c>
      <c r="GD84" s="53">
        <f t="shared" si="38"/>
        <v>0</v>
      </c>
      <c r="GE84" s="53">
        <f t="shared" si="39"/>
        <v>1</v>
      </c>
      <c r="GF84" s="53">
        <f t="shared" si="40"/>
        <v>0</v>
      </c>
      <c r="GG84" s="53">
        <f t="shared" si="41"/>
        <v>44</v>
      </c>
      <c r="GH84" s="40">
        <f t="shared" si="42"/>
        <v>97.777777777777771</v>
      </c>
    </row>
    <row r="85" spans="1:190">
      <c r="A85" s="34" t="s">
        <v>235</v>
      </c>
      <c r="B85" s="92">
        <v>5</v>
      </c>
      <c r="C85" s="92">
        <v>5</v>
      </c>
      <c r="D85" s="92">
        <v>100</v>
      </c>
      <c r="E85" s="92">
        <v>4</v>
      </c>
      <c r="F85" s="92">
        <v>1</v>
      </c>
      <c r="G85" s="92">
        <v>0</v>
      </c>
      <c r="H85" s="92">
        <v>1</v>
      </c>
      <c r="I85" s="92">
        <v>20</v>
      </c>
      <c r="J85" s="92">
        <v>1</v>
      </c>
      <c r="K85" s="92">
        <v>100</v>
      </c>
      <c r="L85" s="92">
        <v>1</v>
      </c>
      <c r="M85" s="92">
        <v>0</v>
      </c>
      <c r="N85" s="92">
        <v>0</v>
      </c>
      <c r="O85" s="92">
        <v>0</v>
      </c>
      <c r="P85" s="92">
        <v>0</v>
      </c>
      <c r="Q85" s="92">
        <v>0</v>
      </c>
      <c r="R85" s="92">
        <v>0</v>
      </c>
      <c r="S85" s="92">
        <v>0</v>
      </c>
      <c r="T85" s="92">
        <v>0</v>
      </c>
      <c r="U85" s="92">
        <v>5</v>
      </c>
      <c r="V85" s="92">
        <v>100</v>
      </c>
      <c r="W85" s="101">
        <v>6</v>
      </c>
      <c r="X85" s="101">
        <v>6</v>
      </c>
      <c r="Y85" s="101">
        <v>100</v>
      </c>
      <c r="Z85" s="101">
        <v>6</v>
      </c>
      <c r="AA85" s="101">
        <v>0</v>
      </c>
      <c r="AB85" s="101">
        <v>0</v>
      </c>
      <c r="AC85" s="101">
        <v>0</v>
      </c>
      <c r="AD85" s="101">
        <v>0</v>
      </c>
      <c r="AE85" s="101">
        <v>0</v>
      </c>
      <c r="AF85" s="101">
        <v>0</v>
      </c>
      <c r="AG85" s="101">
        <v>0</v>
      </c>
      <c r="AH85" s="101">
        <v>0</v>
      </c>
      <c r="AI85" s="101">
        <v>0</v>
      </c>
      <c r="AJ85" s="101">
        <v>0</v>
      </c>
      <c r="AK85" s="101">
        <v>0</v>
      </c>
      <c r="AL85" s="101">
        <v>0</v>
      </c>
      <c r="AM85" s="101">
        <v>0</v>
      </c>
      <c r="AN85" s="101">
        <v>0</v>
      </c>
      <c r="AO85" s="101">
        <v>0</v>
      </c>
      <c r="AP85" s="101">
        <v>6</v>
      </c>
      <c r="AQ85" s="101">
        <v>100</v>
      </c>
      <c r="AR85" s="110">
        <v>7</v>
      </c>
      <c r="AS85" s="110">
        <v>7</v>
      </c>
      <c r="AT85" s="110">
        <v>100</v>
      </c>
      <c r="AU85" s="110">
        <v>6</v>
      </c>
      <c r="AV85" s="110">
        <v>1</v>
      </c>
      <c r="AW85" s="110">
        <v>0</v>
      </c>
      <c r="AX85" s="110">
        <v>1</v>
      </c>
      <c r="AY85" s="110">
        <v>14.29</v>
      </c>
      <c r="AZ85" s="110">
        <v>1</v>
      </c>
      <c r="BA85" s="110">
        <v>100</v>
      </c>
      <c r="BB85" s="110">
        <v>1</v>
      </c>
      <c r="BC85" s="110">
        <v>0</v>
      </c>
      <c r="BD85" s="110">
        <v>0</v>
      </c>
      <c r="BE85" s="110">
        <v>0</v>
      </c>
      <c r="BF85" s="110">
        <v>0</v>
      </c>
      <c r="BG85" s="110">
        <v>0</v>
      </c>
      <c r="BH85" s="110">
        <v>0</v>
      </c>
      <c r="BI85" s="110">
        <v>0</v>
      </c>
      <c r="BJ85" s="110">
        <v>0</v>
      </c>
      <c r="BK85" s="110">
        <v>7</v>
      </c>
      <c r="BL85" s="110">
        <v>100</v>
      </c>
      <c r="BM85" s="119">
        <v>7</v>
      </c>
      <c r="BN85" s="119">
        <v>7</v>
      </c>
      <c r="BO85" s="119">
        <v>100</v>
      </c>
      <c r="BP85" s="119">
        <v>5</v>
      </c>
      <c r="BQ85" s="119">
        <v>2</v>
      </c>
      <c r="BR85" s="119">
        <v>0</v>
      </c>
      <c r="BS85" s="119">
        <v>2</v>
      </c>
      <c r="BT85" s="119">
        <v>28.57</v>
      </c>
      <c r="BU85" s="119">
        <v>2</v>
      </c>
      <c r="BV85" s="119">
        <v>100</v>
      </c>
      <c r="BW85" s="119">
        <v>2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7</v>
      </c>
      <c r="CG85" s="119">
        <v>100</v>
      </c>
      <c r="CH85" s="128">
        <v>4</v>
      </c>
      <c r="CI85" s="128">
        <v>4</v>
      </c>
      <c r="CJ85" s="128">
        <v>100</v>
      </c>
      <c r="CK85" s="128">
        <v>4</v>
      </c>
      <c r="CL85" s="128">
        <v>0</v>
      </c>
      <c r="CM85" s="128">
        <v>0</v>
      </c>
      <c r="CN85" s="128">
        <v>0</v>
      </c>
      <c r="CO85" s="128">
        <v>0</v>
      </c>
      <c r="CP85" s="128">
        <v>0</v>
      </c>
      <c r="CQ85" s="128">
        <v>0</v>
      </c>
      <c r="CR85" s="128">
        <v>0</v>
      </c>
      <c r="CS85" s="128">
        <v>0</v>
      </c>
      <c r="CT85" s="128">
        <v>0</v>
      </c>
      <c r="CU85" s="128">
        <v>0</v>
      </c>
      <c r="CV85" s="128">
        <v>0</v>
      </c>
      <c r="CW85" s="128">
        <v>0</v>
      </c>
      <c r="CX85" s="128">
        <v>0</v>
      </c>
      <c r="CY85" s="128">
        <v>0</v>
      </c>
      <c r="CZ85" s="128">
        <v>0</v>
      </c>
      <c r="DA85" s="128">
        <v>4</v>
      </c>
      <c r="DB85" s="128">
        <v>100</v>
      </c>
      <c r="DC85" s="137">
        <v>5</v>
      </c>
      <c r="DD85" s="137">
        <v>5</v>
      </c>
      <c r="DE85" s="137">
        <v>100</v>
      </c>
      <c r="DF85" s="137">
        <v>0</v>
      </c>
      <c r="DG85" s="137">
        <v>5</v>
      </c>
      <c r="DH85" s="137">
        <v>0</v>
      </c>
      <c r="DI85" s="137">
        <v>5</v>
      </c>
      <c r="DJ85" s="137">
        <v>100</v>
      </c>
      <c r="DK85" s="137">
        <v>0</v>
      </c>
      <c r="DL85" s="137">
        <v>0</v>
      </c>
      <c r="DM85" s="137">
        <v>0</v>
      </c>
      <c r="DN85" s="137">
        <v>0</v>
      </c>
      <c r="DO85" s="137">
        <v>0</v>
      </c>
      <c r="DP85" s="137">
        <v>0</v>
      </c>
      <c r="DQ85" s="137">
        <v>0</v>
      </c>
      <c r="DR85" s="137">
        <v>0</v>
      </c>
      <c r="DS85" s="137">
        <v>0</v>
      </c>
      <c r="DT85" s="137">
        <v>0</v>
      </c>
      <c r="DU85" s="137">
        <v>5</v>
      </c>
      <c r="DV85" s="137">
        <v>0</v>
      </c>
      <c r="DW85" s="137">
        <v>0</v>
      </c>
      <c r="DX85" s="146">
        <v>9</v>
      </c>
      <c r="DY85" s="146">
        <v>9</v>
      </c>
      <c r="DZ85" s="146">
        <v>100</v>
      </c>
      <c r="EA85" s="146">
        <v>5</v>
      </c>
      <c r="EB85" s="146">
        <v>4</v>
      </c>
      <c r="EC85" s="146">
        <v>0</v>
      </c>
      <c r="ED85" s="146">
        <v>4</v>
      </c>
      <c r="EE85" s="146">
        <v>44.44</v>
      </c>
      <c r="EF85" s="146">
        <v>3</v>
      </c>
      <c r="EG85" s="146">
        <v>75</v>
      </c>
      <c r="EH85" s="146">
        <v>3</v>
      </c>
      <c r="EI85" s="146">
        <v>0</v>
      </c>
      <c r="EJ85" s="146">
        <v>0</v>
      </c>
      <c r="EK85" s="146">
        <v>0</v>
      </c>
      <c r="EL85" s="146">
        <v>0</v>
      </c>
      <c r="EM85" s="146">
        <v>0</v>
      </c>
      <c r="EN85" s="146">
        <v>0</v>
      </c>
      <c r="EO85" s="146">
        <v>0</v>
      </c>
      <c r="EP85" s="146">
        <v>1</v>
      </c>
      <c r="EQ85" s="146">
        <v>8</v>
      </c>
      <c r="ER85" s="146">
        <v>88.89</v>
      </c>
      <c r="ES85" s="154">
        <v>8</v>
      </c>
      <c r="ET85" s="154">
        <v>0</v>
      </c>
      <c r="EU85" s="154">
        <v>0</v>
      </c>
      <c r="EV85" s="154">
        <v>0</v>
      </c>
      <c r="EW85" s="154">
        <v>0</v>
      </c>
      <c r="EX85" s="154">
        <v>0</v>
      </c>
      <c r="EY85" s="154">
        <v>0</v>
      </c>
      <c r="EZ85" s="154">
        <v>0</v>
      </c>
      <c r="FA85" s="154">
        <v>0</v>
      </c>
      <c r="FB85" s="154">
        <v>0</v>
      </c>
      <c r="FC85" s="154">
        <v>0</v>
      </c>
      <c r="FD85" s="154">
        <v>0</v>
      </c>
      <c r="FE85" s="154">
        <v>0</v>
      </c>
      <c r="FF85" s="154">
        <v>0</v>
      </c>
      <c r="FG85" s="154">
        <v>0</v>
      </c>
      <c r="FH85" s="154">
        <v>0</v>
      </c>
      <c r="FI85" s="154">
        <v>0</v>
      </c>
      <c r="FJ85" s="154">
        <v>0</v>
      </c>
      <c r="FK85" s="154">
        <v>0</v>
      </c>
      <c r="FL85" s="154">
        <v>0</v>
      </c>
      <c r="FM85" s="154">
        <v>0</v>
      </c>
      <c r="FN85" s="53">
        <f t="shared" si="22"/>
        <v>43</v>
      </c>
      <c r="FO85" s="53">
        <f t="shared" si="23"/>
        <v>43</v>
      </c>
      <c r="FP85" s="40">
        <f t="shared" si="24"/>
        <v>100</v>
      </c>
      <c r="FQ85" s="53">
        <f t="shared" si="25"/>
        <v>30</v>
      </c>
      <c r="FR85" s="53">
        <f t="shared" si="26"/>
        <v>13</v>
      </c>
      <c r="FS85" s="53">
        <f t="shared" si="27"/>
        <v>0</v>
      </c>
      <c r="FT85" s="53">
        <f t="shared" si="28"/>
        <v>13</v>
      </c>
      <c r="FU85" s="40">
        <f t="shared" si="29"/>
        <v>30.232558139534884</v>
      </c>
      <c r="FV85" s="53">
        <f t="shared" si="30"/>
        <v>7</v>
      </c>
      <c r="FW85" s="40">
        <f t="shared" si="31"/>
        <v>53.846153846153847</v>
      </c>
      <c r="FX85" s="53">
        <f t="shared" si="32"/>
        <v>7</v>
      </c>
      <c r="FY85" s="53">
        <f t="shared" si="33"/>
        <v>0</v>
      </c>
      <c r="FZ85" s="53">
        <f t="shared" si="34"/>
        <v>0</v>
      </c>
      <c r="GA85" s="53">
        <f t="shared" si="35"/>
        <v>0</v>
      </c>
      <c r="GB85" s="53">
        <f t="shared" si="36"/>
        <v>0</v>
      </c>
      <c r="GC85" s="53">
        <f t="shared" si="37"/>
        <v>0</v>
      </c>
      <c r="GD85" s="53">
        <f t="shared" si="38"/>
        <v>0</v>
      </c>
      <c r="GE85" s="53">
        <f t="shared" si="39"/>
        <v>0</v>
      </c>
      <c r="GF85" s="53">
        <f t="shared" si="40"/>
        <v>6</v>
      </c>
      <c r="GG85" s="53">
        <f t="shared" si="41"/>
        <v>37</v>
      </c>
      <c r="GH85" s="40">
        <f t="shared" si="42"/>
        <v>86.04651162790698</v>
      </c>
    </row>
    <row r="86" spans="1:190">
      <c r="A86" s="34" t="s">
        <v>236</v>
      </c>
      <c r="B86" s="92">
        <v>8</v>
      </c>
      <c r="C86" s="92">
        <v>8</v>
      </c>
      <c r="D86" s="92">
        <v>100</v>
      </c>
      <c r="E86" s="92">
        <v>2</v>
      </c>
      <c r="F86" s="92">
        <v>6</v>
      </c>
      <c r="G86" s="92">
        <v>0</v>
      </c>
      <c r="H86" s="92">
        <v>6</v>
      </c>
      <c r="I86" s="92">
        <v>75</v>
      </c>
      <c r="J86" s="92">
        <v>6</v>
      </c>
      <c r="K86" s="92">
        <v>100</v>
      </c>
      <c r="L86" s="92">
        <v>6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92">
        <v>0</v>
      </c>
      <c r="T86" s="92">
        <v>0</v>
      </c>
      <c r="U86" s="92">
        <v>8</v>
      </c>
      <c r="V86" s="92">
        <v>100</v>
      </c>
      <c r="W86" s="101">
        <v>3</v>
      </c>
      <c r="X86" s="101">
        <v>3</v>
      </c>
      <c r="Y86" s="101">
        <v>100</v>
      </c>
      <c r="Z86" s="101">
        <v>1</v>
      </c>
      <c r="AA86" s="101">
        <v>2</v>
      </c>
      <c r="AB86" s="101">
        <v>0</v>
      </c>
      <c r="AC86" s="101">
        <v>2</v>
      </c>
      <c r="AD86" s="101">
        <v>66.67</v>
      </c>
      <c r="AE86" s="101">
        <v>2</v>
      </c>
      <c r="AF86" s="101">
        <v>100</v>
      </c>
      <c r="AG86" s="101">
        <v>2</v>
      </c>
      <c r="AH86" s="101">
        <v>0</v>
      </c>
      <c r="AI86" s="101">
        <v>0</v>
      </c>
      <c r="AJ86" s="101">
        <v>0</v>
      </c>
      <c r="AK86" s="101">
        <v>0</v>
      </c>
      <c r="AL86" s="101">
        <v>0</v>
      </c>
      <c r="AM86" s="101">
        <v>0</v>
      </c>
      <c r="AN86" s="101">
        <v>0</v>
      </c>
      <c r="AO86" s="101">
        <v>0</v>
      </c>
      <c r="AP86" s="101">
        <v>3</v>
      </c>
      <c r="AQ86" s="101">
        <v>100</v>
      </c>
      <c r="AR86" s="110">
        <v>7</v>
      </c>
      <c r="AS86" s="110">
        <v>6</v>
      </c>
      <c r="AT86" s="110">
        <v>85.71</v>
      </c>
      <c r="AU86" s="110">
        <v>4</v>
      </c>
      <c r="AV86" s="110">
        <v>2</v>
      </c>
      <c r="AW86" s="110">
        <v>0</v>
      </c>
      <c r="AX86" s="110">
        <v>2</v>
      </c>
      <c r="AY86" s="110">
        <v>33.33</v>
      </c>
      <c r="AZ86" s="110">
        <v>2</v>
      </c>
      <c r="BA86" s="110">
        <v>100</v>
      </c>
      <c r="BB86" s="110">
        <v>2</v>
      </c>
      <c r="BC86" s="110">
        <v>0</v>
      </c>
      <c r="BD86" s="110">
        <v>0</v>
      </c>
      <c r="BE86" s="110">
        <v>0</v>
      </c>
      <c r="BF86" s="110">
        <v>0</v>
      </c>
      <c r="BG86" s="110">
        <v>0</v>
      </c>
      <c r="BH86" s="110">
        <v>0</v>
      </c>
      <c r="BI86" s="110">
        <v>0</v>
      </c>
      <c r="BJ86" s="110">
        <v>0</v>
      </c>
      <c r="BK86" s="110">
        <v>6</v>
      </c>
      <c r="BL86" s="110">
        <v>100</v>
      </c>
      <c r="BM86" s="119">
        <v>6</v>
      </c>
      <c r="BN86" s="119">
        <v>6</v>
      </c>
      <c r="BO86" s="119">
        <v>100</v>
      </c>
      <c r="BP86" s="119">
        <v>2</v>
      </c>
      <c r="BQ86" s="119">
        <v>4</v>
      </c>
      <c r="BR86" s="119">
        <v>0</v>
      </c>
      <c r="BS86" s="119">
        <v>4</v>
      </c>
      <c r="BT86" s="119">
        <v>66.67</v>
      </c>
      <c r="BU86" s="119">
        <v>4</v>
      </c>
      <c r="BV86" s="119">
        <v>100</v>
      </c>
      <c r="BW86" s="119">
        <v>4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6</v>
      </c>
      <c r="CG86" s="119">
        <v>100</v>
      </c>
      <c r="CH86" s="128">
        <v>6</v>
      </c>
      <c r="CI86" s="128">
        <v>6</v>
      </c>
      <c r="CJ86" s="128">
        <v>100</v>
      </c>
      <c r="CK86" s="128">
        <v>5</v>
      </c>
      <c r="CL86" s="128">
        <v>1</v>
      </c>
      <c r="CM86" s="128">
        <v>0</v>
      </c>
      <c r="CN86" s="128">
        <v>1</v>
      </c>
      <c r="CO86" s="128">
        <v>16.670000000000002</v>
      </c>
      <c r="CP86" s="128">
        <v>1</v>
      </c>
      <c r="CQ86" s="128">
        <v>100</v>
      </c>
      <c r="CR86" s="128">
        <v>1</v>
      </c>
      <c r="CS86" s="128">
        <v>0</v>
      </c>
      <c r="CT86" s="128">
        <v>0</v>
      </c>
      <c r="CU86" s="128">
        <v>0</v>
      </c>
      <c r="CV86" s="128">
        <v>0</v>
      </c>
      <c r="CW86" s="128">
        <v>0</v>
      </c>
      <c r="CX86" s="128">
        <v>0</v>
      </c>
      <c r="CY86" s="128">
        <v>0</v>
      </c>
      <c r="CZ86" s="128">
        <v>0</v>
      </c>
      <c r="DA86" s="128">
        <v>6</v>
      </c>
      <c r="DB86" s="128">
        <v>100</v>
      </c>
      <c r="DC86" s="137">
        <v>9</v>
      </c>
      <c r="DD86" s="137">
        <v>9</v>
      </c>
      <c r="DE86" s="137">
        <v>100</v>
      </c>
      <c r="DF86" s="137">
        <v>6</v>
      </c>
      <c r="DG86" s="137">
        <v>3</v>
      </c>
      <c r="DH86" s="137">
        <v>0</v>
      </c>
      <c r="DI86" s="137">
        <v>3</v>
      </c>
      <c r="DJ86" s="137">
        <v>33.33</v>
      </c>
      <c r="DK86" s="137">
        <v>3</v>
      </c>
      <c r="DL86" s="137">
        <v>100</v>
      </c>
      <c r="DM86" s="137">
        <v>3</v>
      </c>
      <c r="DN86" s="137">
        <v>0</v>
      </c>
      <c r="DO86" s="137">
        <v>0</v>
      </c>
      <c r="DP86" s="137">
        <v>0</v>
      </c>
      <c r="DQ86" s="137">
        <v>0</v>
      </c>
      <c r="DR86" s="137">
        <v>0</v>
      </c>
      <c r="DS86" s="137">
        <v>0</v>
      </c>
      <c r="DT86" s="137">
        <v>0</v>
      </c>
      <c r="DU86" s="137">
        <v>0</v>
      </c>
      <c r="DV86" s="137">
        <v>9</v>
      </c>
      <c r="DW86" s="137">
        <v>100</v>
      </c>
      <c r="DX86" s="146">
        <v>8</v>
      </c>
      <c r="DY86" s="146">
        <v>8</v>
      </c>
      <c r="DZ86" s="146">
        <v>100</v>
      </c>
      <c r="EA86" s="146">
        <v>8</v>
      </c>
      <c r="EB86" s="146">
        <v>0</v>
      </c>
      <c r="EC86" s="146">
        <v>0</v>
      </c>
      <c r="ED86" s="146">
        <v>0</v>
      </c>
      <c r="EE86" s="146">
        <v>0</v>
      </c>
      <c r="EF86" s="146">
        <v>0</v>
      </c>
      <c r="EG86" s="146">
        <v>0</v>
      </c>
      <c r="EH86" s="146">
        <v>0</v>
      </c>
      <c r="EI86" s="146">
        <v>0</v>
      </c>
      <c r="EJ86" s="146">
        <v>0</v>
      </c>
      <c r="EK86" s="146">
        <v>0</v>
      </c>
      <c r="EL86" s="146">
        <v>0</v>
      </c>
      <c r="EM86" s="146">
        <v>0</v>
      </c>
      <c r="EN86" s="146">
        <v>0</v>
      </c>
      <c r="EO86" s="146">
        <v>0</v>
      </c>
      <c r="EP86" s="146">
        <v>0</v>
      </c>
      <c r="EQ86" s="146">
        <v>8</v>
      </c>
      <c r="ER86" s="146">
        <v>100</v>
      </c>
      <c r="ES86" s="154">
        <v>6</v>
      </c>
      <c r="ET86" s="154">
        <v>0</v>
      </c>
      <c r="EU86" s="154">
        <v>0</v>
      </c>
      <c r="EV86" s="154">
        <v>0</v>
      </c>
      <c r="EW86" s="154">
        <v>0</v>
      </c>
      <c r="EX86" s="154">
        <v>0</v>
      </c>
      <c r="EY86" s="154">
        <v>0</v>
      </c>
      <c r="EZ86" s="154">
        <v>0</v>
      </c>
      <c r="FA86" s="154">
        <v>0</v>
      </c>
      <c r="FB86" s="154">
        <v>0</v>
      </c>
      <c r="FC86" s="154">
        <v>0</v>
      </c>
      <c r="FD86" s="154">
        <v>0</v>
      </c>
      <c r="FE86" s="154">
        <v>0</v>
      </c>
      <c r="FF86" s="154">
        <v>0</v>
      </c>
      <c r="FG86" s="154">
        <v>0</v>
      </c>
      <c r="FH86" s="154">
        <v>0</v>
      </c>
      <c r="FI86" s="154">
        <v>0</v>
      </c>
      <c r="FJ86" s="154">
        <v>0</v>
      </c>
      <c r="FK86" s="154">
        <v>0</v>
      </c>
      <c r="FL86" s="154">
        <v>0</v>
      </c>
      <c r="FM86" s="154">
        <v>0</v>
      </c>
      <c r="FN86" s="53">
        <f t="shared" si="22"/>
        <v>47</v>
      </c>
      <c r="FO86" s="53">
        <f t="shared" si="23"/>
        <v>46</v>
      </c>
      <c r="FP86" s="40">
        <f t="shared" si="24"/>
        <v>97.872340425531917</v>
      </c>
      <c r="FQ86" s="53">
        <f t="shared" si="25"/>
        <v>28</v>
      </c>
      <c r="FR86" s="53">
        <f t="shared" si="26"/>
        <v>18</v>
      </c>
      <c r="FS86" s="53">
        <f t="shared" si="27"/>
        <v>0</v>
      </c>
      <c r="FT86" s="53">
        <f t="shared" si="28"/>
        <v>18</v>
      </c>
      <c r="FU86" s="40">
        <f t="shared" si="29"/>
        <v>39.130434782608695</v>
      </c>
      <c r="FV86" s="53">
        <f t="shared" si="30"/>
        <v>18</v>
      </c>
      <c r="FW86" s="40">
        <f t="shared" si="31"/>
        <v>100</v>
      </c>
      <c r="FX86" s="53">
        <f t="shared" si="32"/>
        <v>18</v>
      </c>
      <c r="FY86" s="53">
        <f t="shared" si="33"/>
        <v>0</v>
      </c>
      <c r="FZ86" s="53">
        <f t="shared" si="34"/>
        <v>0</v>
      </c>
      <c r="GA86" s="53">
        <f t="shared" si="35"/>
        <v>0</v>
      </c>
      <c r="GB86" s="53">
        <f t="shared" si="36"/>
        <v>0</v>
      </c>
      <c r="GC86" s="53">
        <f t="shared" si="37"/>
        <v>0</v>
      </c>
      <c r="GD86" s="53">
        <f t="shared" si="38"/>
        <v>0</v>
      </c>
      <c r="GE86" s="53">
        <f t="shared" si="39"/>
        <v>0</v>
      </c>
      <c r="GF86" s="53">
        <f t="shared" si="40"/>
        <v>0</v>
      </c>
      <c r="GG86" s="53">
        <f t="shared" si="41"/>
        <v>46</v>
      </c>
      <c r="GH86" s="40">
        <f t="shared" si="42"/>
        <v>100</v>
      </c>
    </row>
    <row r="87" spans="1:190">
      <c r="A87" s="34" t="s">
        <v>237</v>
      </c>
      <c r="B87" s="92">
        <v>8</v>
      </c>
      <c r="C87" s="92">
        <v>8</v>
      </c>
      <c r="D87" s="92">
        <v>100</v>
      </c>
      <c r="E87" s="92">
        <v>6</v>
      </c>
      <c r="F87" s="92">
        <v>2</v>
      </c>
      <c r="G87" s="92">
        <v>0</v>
      </c>
      <c r="H87" s="92">
        <v>2</v>
      </c>
      <c r="I87" s="92">
        <v>25</v>
      </c>
      <c r="J87" s="92">
        <v>2</v>
      </c>
      <c r="K87" s="92">
        <v>100</v>
      </c>
      <c r="L87" s="92">
        <v>2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92">
        <v>0</v>
      </c>
      <c r="T87" s="92">
        <v>0</v>
      </c>
      <c r="U87" s="92">
        <v>8</v>
      </c>
      <c r="V87" s="92">
        <v>100</v>
      </c>
      <c r="W87" s="101">
        <v>16</v>
      </c>
      <c r="X87" s="101">
        <v>16</v>
      </c>
      <c r="Y87" s="101">
        <v>100</v>
      </c>
      <c r="Z87" s="101">
        <v>13</v>
      </c>
      <c r="AA87" s="101">
        <v>3</v>
      </c>
      <c r="AB87" s="101">
        <v>0</v>
      </c>
      <c r="AC87" s="101">
        <v>3</v>
      </c>
      <c r="AD87" s="101">
        <v>18.75</v>
      </c>
      <c r="AE87" s="101">
        <v>3</v>
      </c>
      <c r="AF87" s="101">
        <v>100</v>
      </c>
      <c r="AG87" s="101">
        <v>3</v>
      </c>
      <c r="AH87" s="101">
        <v>0</v>
      </c>
      <c r="AI87" s="101">
        <v>0</v>
      </c>
      <c r="AJ87" s="101">
        <v>0</v>
      </c>
      <c r="AK87" s="101">
        <v>0</v>
      </c>
      <c r="AL87" s="101">
        <v>0</v>
      </c>
      <c r="AM87" s="101">
        <v>0</v>
      </c>
      <c r="AN87" s="101">
        <v>0</v>
      </c>
      <c r="AO87" s="101">
        <v>0</v>
      </c>
      <c r="AP87" s="101">
        <v>16</v>
      </c>
      <c r="AQ87" s="101">
        <v>100</v>
      </c>
      <c r="AR87" s="110">
        <v>15</v>
      </c>
      <c r="AS87" s="110">
        <v>14</v>
      </c>
      <c r="AT87" s="110">
        <v>93.33</v>
      </c>
      <c r="AU87" s="110">
        <v>10</v>
      </c>
      <c r="AV87" s="110">
        <v>4</v>
      </c>
      <c r="AW87" s="110">
        <v>0</v>
      </c>
      <c r="AX87" s="110">
        <v>4</v>
      </c>
      <c r="AY87" s="110">
        <v>28.57</v>
      </c>
      <c r="AZ87" s="110">
        <v>4</v>
      </c>
      <c r="BA87" s="110">
        <v>100</v>
      </c>
      <c r="BB87" s="110">
        <v>4</v>
      </c>
      <c r="BC87" s="110">
        <v>0</v>
      </c>
      <c r="BD87" s="110">
        <v>0</v>
      </c>
      <c r="BE87" s="110">
        <v>0</v>
      </c>
      <c r="BF87" s="110">
        <v>0</v>
      </c>
      <c r="BG87" s="110">
        <v>0</v>
      </c>
      <c r="BH87" s="110">
        <v>0</v>
      </c>
      <c r="BI87" s="110">
        <v>0</v>
      </c>
      <c r="BJ87" s="110">
        <v>0</v>
      </c>
      <c r="BK87" s="110">
        <v>14</v>
      </c>
      <c r="BL87" s="110">
        <v>100</v>
      </c>
      <c r="BM87" s="119">
        <v>9</v>
      </c>
      <c r="BN87" s="119">
        <v>9</v>
      </c>
      <c r="BO87" s="119">
        <v>100</v>
      </c>
      <c r="BP87" s="119">
        <v>6</v>
      </c>
      <c r="BQ87" s="119">
        <v>3</v>
      </c>
      <c r="BR87" s="119">
        <v>0</v>
      </c>
      <c r="BS87" s="119">
        <v>3</v>
      </c>
      <c r="BT87" s="119">
        <v>33.33</v>
      </c>
      <c r="BU87" s="119">
        <v>3</v>
      </c>
      <c r="BV87" s="119">
        <v>100</v>
      </c>
      <c r="BW87" s="119">
        <v>2</v>
      </c>
      <c r="BX87" s="119">
        <v>1</v>
      </c>
      <c r="BY87" s="119">
        <v>1</v>
      </c>
      <c r="BZ87" s="119">
        <v>0</v>
      </c>
      <c r="CA87" s="119">
        <v>0</v>
      </c>
      <c r="CB87" s="119">
        <v>1</v>
      </c>
      <c r="CC87" s="119">
        <v>0</v>
      </c>
      <c r="CD87" s="119">
        <v>0</v>
      </c>
      <c r="CE87" s="119">
        <v>0</v>
      </c>
      <c r="CF87" s="119">
        <v>8</v>
      </c>
      <c r="CG87" s="119">
        <v>88.89</v>
      </c>
      <c r="CH87" s="128">
        <v>16</v>
      </c>
      <c r="CI87" s="128">
        <v>16</v>
      </c>
      <c r="CJ87" s="128">
        <v>100</v>
      </c>
      <c r="CK87" s="128">
        <v>11</v>
      </c>
      <c r="CL87" s="128">
        <v>5</v>
      </c>
      <c r="CM87" s="128">
        <v>0</v>
      </c>
      <c r="CN87" s="128">
        <v>5</v>
      </c>
      <c r="CO87" s="128">
        <v>31.25</v>
      </c>
      <c r="CP87" s="128">
        <v>5</v>
      </c>
      <c r="CQ87" s="128">
        <v>100</v>
      </c>
      <c r="CR87" s="128">
        <v>5</v>
      </c>
      <c r="CS87" s="128">
        <v>0</v>
      </c>
      <c r="CT87" s="128">
        <v>0</v>
      </c>
      <c r="CU87" s="128">
        <v>0</v>
      </c>
      <c r="CV87" s="128">
        <v>0</v>
      </c>
      <c r="CW87" s="128">
        <v>0</v>
      </c>
      <c r="CX87" s="128">
        <v>0</v>
      </c>
      <c r="CY87" s="128">
        <v>0</v>
      </c>
      <c r="CZ87" s="128">
        <v>0</v>
      </c>
      <c r="DA87" s="128">
        <v>16</v>
      </c>
      <c r="DB87" s="128">
        <v>100</v>
      </c>
      <c r="DC87" s="137">
        <v>12</v>
      </c>
      <c r="DD87" s="137">
        <v>12</v>
      </c>
      <c r="DE87" s="137">
        <v>100</v>
      </c>
      <c r="DF87" s="137">
        <v>6</v>
      </c>
      <c r="DG87" s="137">
        <v>6</v>
      </c>
      <c r="DH87" s="137">
        <v>0</v>
      </c>
      <c r="DI87" s="137">
        <v>6</v>
      </c>
      <c r="DJ87" s="137">
        <v>50</v>
      </c>
      <c r="DK87" s="137">
        <v>6</v>
      </c>
      <c r="DL87" s="137">
        <v>100</v>
      </c>
      <c r="DM87" s="137">
        <v>6</v>
      </c>
      <c r="DN87" s="137">
        <v>0</v>
      </c>
      <c r="DO87" s="137">
        <v>0</v>
      </c>
      <c r="DP87" s="137">
        <v>0</v>
      </c>
      <c r="DQ87" s="137">
        <v>0</v>
      </c>
      <c r="DR87" s="137">
        <v>0</v>
      </c>
      <c r="DS87" s="137">
        <v>0</v>
      </c>
      <c r="DT87" s="137">
        <v>0</v>
      </c>
      <c r="DU87" s="137">
        <v>0</v>
      </c>
      <c r="DV87" s="137">
        <v>12</v>
      </c>
      <c r="DW87" s="137">
        <v>100</v>
      </c>
      <c r="DX87" s="146">
        <v>26</v>
      </c>
      <c r="DY87" s="146">
        <v>26</v>
      </c>
      <c r="DZ87" s="146">
        <v>100</v>
      </c>
      <c r="EA87" s="146">
        <v>19</v>
      </c>
      <c r="EB87" s="146">
        <v>7</v>
      </c>
      <c r="EC87" s="146">
        <v>0</v>
      </c>
      <c r="ED87" s="146">
        <v>7</v>
      </c>
      <c r="EE87" s="146">
        <v>26.92</v>
      </c>
      <c r="EF87" s="146">
        <v>1</v>
      </c>
      <c r="EG87" s="146">
        <v>14.29</v>
      </c>
      <c r="EH87" s="146">
        <v>1</v>
      </c>
      <c r="EI87" s="146">
        <v>0</v>
      </c>
      <c r="EJ87" s="146">
        <v>0</v>
      </c>
      <c r="EK87" s="146">
        <v>0</v>
      </c>
      <c r="EL87" s="146">
        <v>0</v>
      </c>
      <c r="EM87" s="146">
        <v>0</v>
      </c>
      <c r="EN87" s="146">
        <v>0</v>
      </c>
      <c r="EO87" s="146">
        <v>6</v>
      </c>
      <c r="EP87" s="146">
        <v>0</v>
      </c>
      <c r="EQ87" s="146">
        <v>20</v>
      </c>
      <c r="ER87" s="146">
        <v>76.92</v>
      </c>
      <c r="ES87" s="154">
        <v>19</v>
      </c>
      <c r="ET87" s="154">
        <v>0</v>
      </c>
      <c r="EU87" s="154">
        <v>0</v>
      </c>
      <c r="EV87" s="154">
        <v>0</v>
      </c>
      <c r="EW87" s="154">
        <v>0</v>
      </c>
      <c r="EX87" s="154">
        <v>0</v>
      </c>
      <c r="EY87" s="154">
        <v>0</v>
      </c>
      <c r="EZ87" s="154">
        <v>0</v>
      </c>
      <c r="FA87" s="154">
        <v>0</v>
      </c>
      <c r="FB87" s="154">
        <v>0</v>
      </c>
      <c r="FC87" s="154">
        <v>0</v>
      </c>
      <c r="FD87" s="154">
        <v>0</v>
      </c>
      <c r="FE87" s="154">
        <v>0</v>
      </c>
      <c r="FF87" s="154">
        <v>0</v>
      </c>
      <c r="FG87" s="154">
        <v>0</v>
      </c>
      <c r="FH87" s="154">
        <v>0</v>
      </c>
      <c r="FI87" s="154">
        <v>0</v>
      </c>
      <c r="FJ87" s="154">
        <v>0</v>
      </c>
      <c r="FK87" s="154">
        <v>0</v>
      </c>
      <c r="FL87" s="154">
        <v>0</v>
      </c>
      <c r="FM87" s="154">
        <v>0</v>
      </c>
      <c r="FN87" s="53">
        <f t="shared" si="22"/>
        <v>102</v>
      </c>
      <c r="FO87" s="53">
        <f t="shared" si="23"/>
        <v>101</v>
      </c>
      <c r="FP87" s="40">
        <f t="shared" si="24"/>
        <v>99.019607843137251</v>
      </c>
      <c r="FQ87" s="53">
        <f t="shared" si="25"/>
        <v>71</v>
      </c>
      <c r="FR87" s="53">
        <f t="shared" si="26"/>
        <v>30</v>
      </c>
      <c r="FS87" s="53">
        <f t="shared" si="27"/>
        <v>0</v>
      </c>
      <c r="FT87" s="53">
        <f t="shared" si="28"/>
        <v>30</v>
      </c>
      <c r="FU87" s="40">
        <f t="shared" si="29"/>
        <v>29.702970297029704</v>
      </c>
      <c r="FV87" s="53">
        <f t="shared" si="30"/>
        <v>24</v>
      </c>
      <c r="FW87" s="40">
        <f t="shared" si="31"/>
        <v>80</v>
      </c>
      <c r="FX87" s="53">
        <f t="shared" si="32"/>
        <v>23</v>
      </c>
      <c r="FY87" s="53">
        <f t="shared" si="33"/>
        <v>1</v>
      </c>
      <c r="FZ87" s="53">
        <f t="shared" si="34"/>
        <v>1</v>
      </c>
      <c r="GA87" s="53">
        <f t="shared" si="35"/>
        <v>0</v>
      </c>
      <c r="GB87" s="53">
        <f t="shared" si="36"/>
        <v>0</v>
      </c>
      <c r="GC87" s="53">
        <f t="shared" si="37"/>
        <v>1</v>
      </c>
      <c r="GD87" s="53">
        <f t="shared" si="38"/>
        <v>0</v>
      </c>
      <c r="GE87" s="53">
        <f t="shared" si="39"/>
        <v>6</v>
      </c>
      <c r="GF87" s="53">
        <f t="shared" si="40"/>
        <v>0</v>
      </c>
      <c r="GG87" s="53">
        <f t="shared" si="41"/>
        <v>94</v>
      </c>
      <c r="GH87" s="40">
        <f t="shared" si="42"/>
        <v>93.069306930693074</v>
      </c>
    </row>
    <row r="88" spans="1:190">
      <c r="A88" s="34" t="s">
        <v>238</v>
      </c>
      <c r="B88" s="92">
        <v>12</v>
      </c>
      <c r="C88" s="92">
        <v>12</v>
      </c>
      <c r="D88" s="92">
        <v>100</v>
      </c>
      <c r="E88" s="92">
        <v>12</v>
      </c>
      <c r="F88" s="92">
        <v>0</v>
      </c>
      <c r="G88" s="92">
        <v>0</v>
      </c>
      <c r="H88" s="92">
        <v>0</v>
      </c>
      <c r="I88" s="92">
        <v>0</v>
      </c>
      <c r="J88" s="92">
        <v>0</v>
      </c>
      <c r="K88" s="92">
        <v>0</v>
      </c>
      <c r="L88" s="92">
        <v>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92">
        <v>0</v>
      </c>
      <c r="T88" s="92">
        <v>0</v>
      </c>
      <c r="U88" s="92">
        <v>12</v>
      </c>
      <c r="V88" s="92">
        <v>100</v>
      </c>
      <c r="W88" s="101">
        <v>6</v>
      </c>
      <c r="X88" s="101">
        <v>4</v>
      </c>
      <c r="Y88" s="101">
        <v>66.67</v>
      </c>
      <c r="Z88" s="101">
        <v>4</v>
      </c>
      <c r="AA88" s="101">
        <v>0</v>
      </c>
      <c r="AB88" s="101">
        <v>0</v>
      </c>
      <c r="AC88" s="101">
        <v>0</v>
      </c>
      <c r="AD88" s="101">
        <v>0</v>
      </c>
      <c r="AE88" s="101">
        <v>0</v>
      </c>
      <c r="AF88" s="101">
        <v>0</v>
      </c>
      <c r="AG88" s="101">
        <v>0</v>
      </c>
      <c r="AH88" s="101">
        <v>0</v>
      </c>
      <c r="AI88" s="101">
        <v>0</v>
      </c>
      <c r="AJ88" s="101">
        <v>0</v>
      </c>
      <c r="AK88" s="101">
        <v>0</v>
      </c>
      <c r="AL88" s="101">
        <v>0</v>
      </c>
      <c r="AM88" s="101">
        <v>0</v>
      </c>
      <c r="AN88" s="101">
        <v>0</v>
      </c>
      <c r="AO88" s="101">
        <v>0</v>
      </c>
      <c r="AP88" s="101">
        <v>4</v>
      </c>
      <c r="AQ88" s="101">
        <v>100</v>
      </c>
      <c r="AR88" s="110">
        <v>20</v>
      </c>
      <c r="AS88" s="110">
        <v>19</v>
      </c>
      <c r="AT88" s="110">
        <v>95</v>
      </c>
      <c r="AU88" s="110">
        <v>18</v>
      </c>
      <c r="AV88" s="110">
        <v>1</v>
      </c>
      <c r="AW88" s="110">
        <v>0</v>
      </c>
      <c r="AX88" s="110">
        <v>1</v>
      </c>
      <c r="AY88" s="110">
        <v>5.26</v>
      </c>
      <c r="AZ88" s="110">
        <v>1</v>
      </c>
      <c r="BA88" s="110">
        <v>100</v>
      </c>
      <c r="BB88" s="110">
        <v>1</v>
      </c>
      <c r="BC88" s="110">
        <v>0</v>
      </c>
      <c r="BD88" s="110">
        <v>0</v>
      </c>
      <c r="BE88" s="110">
        <v>0</v>
      </c>
      <c r="BF88" s="110">
        <v>0</v>
      </c>
      <c r="BG88" s="110">
        <v>0</v>
      </c>
      <c r="BH88" s="110">
        <v>0</v>
      </c>
      <c r="BI88" s="110">
        <v>0</v>
      </c>
      <c r="BJ88" s="110">
        <v>0</v>
      </c>
      <c r="BK88" s="110">
        <v>19</v>
      </c>
      <c r="BL88" s="110">
        <v>100</v>
      </c>
      <c r="BM88" s="119">
        <v>12</v>
      </c>
      <c r="BN88" s="119">
        <v>12</v>
      </c>
      <c r="BO88" s="119">
        <v>100</v>
      </c>
      <c r="BP88" s="119">
        <v>10</v>
      </c>
      <c r="BQ88" s="119">
        <v>2</v>
      </c>
      <c r="BR88" s="119">
        <v>0</v>
      </c>
      <c r="BS88" s="119">
        <v>2</v>
      </c>
      <c r="BT88" s="119">
        <v>16.670000000000002</v>
      </c>
      <c r="BU88" s="119">
        <v>0</v>
      </c>
      <c r="BV88" s="119">
        <v>0</v>
      </c>
      <c r="BW88" s="119">
        <v>0</v>
      </c>
      <c r="BX88" s="119">
        <v>0</v>
      </c>
      <c r="BY88" s="119">
        <v>0</v>
      </c>
      <c r="BZ88" s="119">
        <v>0</v>
      </c>
      <c r="CA88" s="119">
        <v>0</v>
      </c>
      <c r="CB88" s="119">
        <v>0</v>
      </c>
      <c r="CC88" s="119">
        <v>0</v>
      </c>
      <c r="CD88" s="119">
        <v>0</v>
      </c>
      <c r="CE88" s="119">
        <v>2</v>
      </c>
      <c r="CF88" s="119">
        <v>10</v>
      </c>
      <c r="CG88" s="119">
        <v>83.33</v>
      </c>
      <c r="CH88" s="128">
        <v>13</v>
      </c>
      <c r="CI88" s="128">
        <v>13</v>
      </c>
      <c r="CJ88" s="128">
        <v>100</v>
      </c>
      <c r="CK88" s="128">
        <v>9</v>
      </c>
      <c r="CL88" s="128">
        <v>4</v>
      </c>
      <c r="CM88" s="128">
        <v>0</v>
      </c>
      <c r="CN88" s="128">
        <v>4</v>
      </c>
      <c r="CO88" s="128">
        <v>30.77</v>
      </c>
      <c r="CP88" s="128">
        <v>3</v>
      </c>
      <c r="CQ88" s="128">
        <v>75</v>
      </c>
      <c r="CR88" s="128">
        <v>3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1</v>
      </c>
      <c r="DA88" s="128">
        <v>12</v>
      </c>
      <c r="DB88" s="128">
        <v>92.31</v>
      </c>
      <c r="DC88" s="137">
        <v>12</v>
      </c>
      <c r="DD88" s="137">
        <v>12</v>
      </c>
      <c r="DE88" s="137">
        <v>100</v>
      </c>
      <c r="DF88" s="137">
        <v>9</v>
      </c>
      <c r="DG88" s="137">
        <v>3</v>
      </c>
      <c r="DH88" s="137">
        <v>0</v>
      </c>
      <c r="DI88" s="137">
        <v>3</v>
      </c>
      <c r="DJ88" s="137">
        <v>25</v>
      </c>
      <c r="DK88" s="137">
        <v>0</v>
      </c>
      <c r="DL88" s="137">
        <v>0</v>
      </c>
      <c r="DM88" s="137">
        <v>0</v>
      </c>
      <c r="DN88" s="137">
        <v>0</v>
      </c>
      <c r="DO88" s="137">
        <v>0</v>
      </c>
      <c r="DP88" s="137">
        <v>0</v>
      </c>
      <c r="DQ88" s="137">
        <v>0</v>
      </c>
      <c r="DR88" s="137">
        <v>0</v>
      </c>
      <c r="DS88" s="137">
        <v>0</v>
      </c>
      <c r="DT88" s="137">
        <v>0</v>
      </c>
      <c r="DU88" s="137">
        <v>3</v>
      </c>
      <c r="DV88" s="137">
        <v>9</v>
      </c>
      <c r="DW88" s="137">
        <v>75</v>
      </c>
      <c r="DX88" s="146">
        <v>14</v>
      </c>
      <c r="DY88" s="146">
        <v>14</v>
      </c>
      <c r="DZ88" s="146">
        <v>100</v>
      </c>
      <c r="EA88" s="146">
        <v>8</v>
      </c>
      <c r="EB88" s="146">
        <v>6</v>
      </c>
      <c r="EC88" s="146">
        <v>0</v>
      </c>
      <c r="ED88" s="146">
        <v>6</v>
      </c>
      <c r="EE88" s="146">
        <v>42.86</v>
      </c>
      <c r="EF88" s="146">
        <v>0</v>
      </c>
      <c r="EG88" s="146">
        <v>0</v>
      </c>
      <c r="EH88" s="146">
        <v>0</v>
      </c>
      <c r="EI88" s="146">
        <v>0</v>
      </c>
      <c r="EJ88" s="146">
        <v>0</v>
      </c>
      <c r="EK88" s="146">
        <v>0</v>
      </c>
      <c r="EL88" s="146">
        <v>0</v>
      </c>
      <c r="EM88" s="146">
        <v>0</v>
      </c>
      <c r="EN88" s="146">
        <v>0</v>
      </c>
      <c r="EO88" s="146">
        <v>6</v>
      </c>
      <c r="EP88" s="146">
        <v>0</v>
      </c>
      <c r="EQ88" s="146">
        <v>8</v>
      </c>
      <c r="ER88" s="146">
        <v>57.14</v>
      </c>
      <c r="ES88" s="154">
        <v>16</v>
      </c>
      <c r="ET88" s="154">
        <v>0</v>
      </c>
      <c r="EU88" s="154">
        <v>0</v>
      </c>
      <c r="EV88" s="154">
        <v>0</v>
      </c>
      <c r="EW88" s="154">
        <v>0</v>
      </c>
      <c r="EX88" s="154">
        <v>0</v>
      </c>
      <c r="EY88" s="154">
        <v>0</v>
      </c>
      <c r="EZ88" s="154">
        <v>0</v>
      </c>
      <c r="FA88" s="154">
        <v>0</v>
      </c>
      <c r="FB88" s="154">
        <v>0</v>
      </c>
      <c r="FC88" s="154">
        <v>0</v>
      </c>
      <c r="FD88" s="154">
        <v>0</v>
      </c>
      <c r="FE88" s="154">
        <v>0</v>
      </c>
      <c r="FF88" s="154">
        <v>0</v>
      </c>
      <c r="FG88" s="154">
        <v>0</v>
      </c>
      <c r="FH88" s="154">
        <v>0</v>
      </c>
      <c r="FI88" s="154">
        <v>0</v>
      </c>
      <c r="FJ88" s="154">
        <v>0</v>
      </c>
      <c r="FK88" s="154">
        <v>0</v>
      </c>
      <c r="FL88" s="154">
        <v>0</v>
      </c>
      <c r="FM88" s="154">
        <v>0</v>
      </c>
      <c r="FN88" s="53">
        <f t="shared" si="22"/>
        <v>89</v>
      </c>
      <c r="FO88" s="53">
        <f t="shared" si="23"/>
        <v>86</v>
      </c>
      <c r="FP88" s="40">
        <f t="shared" si="24"/>
        <v>96.629213483146074</v>
      </c>
      <c r="FQ88" s="53">
        <f t="shared" si="25"/>
        <v>70</v>
      </c>
      <c r="FR88" s="53">
        <f t="shared" si="26"/>
        <v>16</v>
      </c>
      <c r="FS88" s="53">
        <f t="shared" si="27"/>
        <v>0</v>
      </c>
      <c r="FT88" s="53">
        <f t="shared" si="28"/>
        <v>16</v>
      </c>
      <c r="FU88" s="40">
        <f t="shared" si="29"/>
        <v>18.604651162790699</v>
      </c>
      <c r="FV88" s="53">
        <f t="shared" si="30"/>
        <v>4</v>
      </c>
      <c r="FW88" s="40">
        <f t="shared" si="31"/>
        <v>25</v>
      </c>
      <c r="FX88" s="53">
        <f t="shared" si="32"/>
        <v>4</v>
      </c>
      <c r="FY88" s="53">
        <f t="shared" si="33"/>
        <v>0</v>
      </c>
      <c r="FZ88" s="53">
        <f t="shared" si="34"/>
        <v>0</v>
      </c>
      <c r="GA88" s="53">
        <f t="shared" si="35"/>
        <v>0</v>
      </c>
      <c r="GB88" s="53">
        <f t="shared" si="36"/>
        <v>0</v>
      </c>
      <c r="GC88" s="53">
        <f t="shared" si="37"/>
        <v>0</v>
      </c>
      <c r="GD88" s="53">
        <f t="shared" si="38"/>
        <v>0</v>
      </c>
      <c r="GE88" s="53">
        <f t="shared" si="39"/>
        <v>6</v>
      </c>
      <c r="GF88" s="53">
        <f t="shared" si="40"/>
        <v>6</v>
      </c>
      <c r="GG88" s="53">
        <f t="shared" si="41"/>
        <v>74</v>
      </c>
      <c r="GH88" s="40">
        <f t="shared" si="42"/>
        <v>86.04651162790698</v>
      </c>
    </row>
    <row r="89" spans="1:190">
      <c r="A89" s="34" t="s">
        <v>239</v>
      </c>
      <c r="B89" s="92">
        <v>13</v>
      </c>
      <c r="C89" s="92">
        <v>13</v>
      </c>
      <c r="D89" s="92">
        <v>100</v>
      </c>
      <c r="E89" s="92">
        <v>10</v>
      </c>
      <c r="F89" s="92">
        <v>3</v>
      </c>
      <c r="G89" s="92">
        <v>0</v>
      </c>
      <c r="H89" s="92">
        <v>3</v>
      </c>
      <c r="I89" s="92">
        <v>23.08</v>
      </c>
      <c r="J89" s="92">
        <v>3</v>
      </c>
      <c r="K89" s="92">
        <v>100</v>
      </c>
      <c r="L89" s="92">
        <v>3</v>
      </c>
      <c r="M89" s="92">
        <v>0</v>
      </c>
      <c r="N89" s="92">
        <v>0</v>
      </c>
      <c r="O89" s="92">
        <v>0</v>
      </c>
      <c r="P89" s="92">
        <v>0</v>
      </c>
      <c r="Q89" s="92">
        <v>0</v>
      </c>
      <c r="R89" s="92">
        <v>0</v>
      </c>
      <c r="S89" s="92">
        <v>0</v>
      </c>
      <c r="T89" s="92">
        <v>0</v>
      </c>
      <c r="U89" s="92">
        <v>13</v>
      </c>
      <c r="V89" s="92">
        <v>100</v>
      </c>
      <c r="W89" s="101">
        <v>10</v>
      </c>
      <c r="X89" s="101">
        <v>10</v>
      </c>
      <c r="Y89" s="101">
        <v>100</v>
      </c>
      <c r="Z89" s="101">
        <v>9</v>
      </c>
      <c r="AA89" s="101">
        <v>1</v>
      </c>
      <c r="AB89" s="101">
        <v>0</v>
      </c>
      <c r="AC89" s="101">
        <v>1</v>
      </c>
      <c r="AD89" s="101">
        <v>10</v>
      </c>
      <c r="AE89" s="101">
        <v>1</v>
      </c>
      <c r="AF89" s="101">
        <v>100</v>
      </c>
      <c r="AG89" s="101">
        <v>1</v>
      </c>
      <c r="AH89" s="101">
        <v>0</v>
      </c>
      <c r="AI89" s="101">
        <v>0</v>
      </c>
      <c r="AJ89" s="101">
        <v>0</v>
      </c>
      <c r="AK89" s="101">
        <v>0</v>
      </c>
      <c r="AL89" s="101">
        <v>0</v>
      </c>
      <c r="AM89" s="101">
        <v>0</v>
      </c>
      <c r="AN89" s="101">
        <v>0</v>
      </c>
      <c r="AO89" s="101">
        <v>0</v>
      </c>
      <c r="AP89" s="101">
        <v>10</v>
      </c>
      <c r="AQ89" s="101">
        <v>100</v>
      </c>
      <c r="AR89" s="110">
        <v>10</v>
      </c>
      <c r="AS89" s="110">
        <v>10</v>
      </c>
      <c r="AT89" s="110">
        <v>100</v>
      </c>
      <c r="AU89" s="110">
        <v>5</v>
      </c>
      <c r="AV89" s="110">
        <v>5</v>
      </c>
      <c r="AW89" s="110">
        <v>0</v>
      </c>
      <c r="AX89" s="110">
        <v>5</v>
      </c>
      <c r="AY89" s="110">
        <v>50</v>
      </c>
      <c r="AZ89" s="110">
        <v>5</v>
      </c>
      <c r="BA89" s="110">
        <v>100</v>
      </c>
      <c r="BB89" s="110">
        <v>5</v>
      </c>
      <c r="BC89" s="110">
        <v>0</v>
      </c>
      <c r="BD89" s="110">
        <v>0</v>
      </c>
      <c r="BE89" s="110">
        <v>0</v>
      </c>
      <c r="BF89" s="110">
        <v>0</v>
      </c>
      <c r="BG89" s="110">
        <v>0</v>
      </c>
      <c r="BH89" s="110">
        <v>0</v>
      </c>
      <c r="BI89" s="110">
        <v>0</v>
      </c>
      <c r="BJ89" s="110">
        <v>0</v>
      </c>
      <c r="BK89" s="110">
        <v>10</v>
      </c>
      <c r="BL89" s="110">
        <v>100</v>
      </c>
      <c r="BM89" s="119">
        <v>18</v>
      </c>
      <c r="BN89" s="119">
        <v>18</v>
      </c>
      <c r="BO89" s="119">
        <v>100</v>
      </c>
      <c r="BP89" s="119">
        <v>11</v>
      </c>
      <c r="BQ89" s="119">
        <v>7</v>
      </c>
      <c r="BR89" s="119">
        <v>0</v>
      </c>
      <c r="BS89" s="119">
        <v>7</v>
      </c>
      <c r="BT89" s="119">
        <v>38.89</v>
      </c>
      <c r="BU89" s="119">
        <v>7</v>
      </c>
      <c r="BV89" s="119">
        <v>100</v>
      </c>
      <c r="BW89" s="119">
        <v>7</v>
      </c>
      <c r="BX89" s="119">
        <v>0</v>
      </c>
      <c r="BY89" s="119">
        <v>0</v>
      </c>
      <c r="BZ89" s="119">
        <v>0</v>
      </c>
      <c r="CA89" s="119">
        <v>0</v>
      </c>
      <c r="CB89" s="119">
        <v>0</v>
      </c>
      <c r="CC89" s="119">
        <v>0</v>
      </c>
      <c r="CD89" s="119">
        <v>0</v>
      </c>
      <c r="CE89" s="119">
        <v>0</v>
      </c>
      <c r="CF89" s="119">
        <v>18</v>
      </c>
      <c r="CG89" s="119">
        <v>100</v>
      </c>
      <c r="CH89" s="128">
        <v>13</v>
      </c>
      <c r="CI89" s="128">
        <v>13</v>
      </c>
      <c r="CJ89" s="128">
        <v>100</v>
      </c>
      <c r="CK89" s="128">
        <v>12</v>
      </c>
      <c r="CL89" s="128">
        <v>1</v>
      </c>
      <c r="CM89" s="128">
        <v>0</v>
      </c>
      <c r="CN89" s="128">
        <v>1</v>
      </c>
      <c r="CO89" s="128">
        <v>7.69</v>
      </c>
      <c r="CP89" s="128">
        <v>1</v>
      </c>
      <c r="CQ89" s="128">
        <v>100</v>
      </c>
      <c r="CR89" s="128">
        <v>1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  <c r="CZ89" s="128">
        <v>0</v>
      </c>
      <c r="DA89" s="128">
        <v>13</v>
      </c>
      <c r="DB89" s="128">
        <v>100</v>
      </c>
      <c r="DC89" s="137">
        <v>12</v>
      </c>
      <c r="DD89" s="137">
        <v>12</v>
      </c>
      <c r="DE89" s="137">
        <v>100</v>
      </c>
      <c r="DF89" s="137">
        <v>9</v>
      </c>
      <c r="DG89" s="137">
        <v>3</v>
      </c>
      <c r="DH89" s="137">
        <v>0</v>
      </c>
      <c r="DI89" s="137">
        <v>3</v>
      </c>
      <c r="DJ89" s="137">
        <v>25</v>
      </c>
      <c r="DK89" s="137">
        <v>3</v>
      </c>
      <c r="DL89" s="137">
        <v>100</v>
      </c>
      <c r="DM89" s="137">
        <v>3</v>
      </c>
      <c r="DN89" s="137">
        <v>0</v>
      </c>
      <c r="DO89" s="137">
        <v>0</v>
      </c>
      <c r="DP89" s="137">
        <v>0</v>
      </c>
      <c r="DQ89" s="137">
        <v>0</v>
      </c>
      <c r="DR89" s="137">
        <v>0</v>
      </c>
      <c r="DS89" s="137">
        <v>0</v>
      </c>
      <c r="DT89" s="137">
        <v>0</v>
      </c>
      <c r="DU89" s="137">
        <v>0</v>
      </c>
      <c r="DV89" s="137">
        <v>12</v>
      </c>
      <c r="DW89" s="137">
        <v>100</v>
      </c>
      <c r="DX89" s="146">
        <v>21</v>
      </c>
      <c r="DY89" s="146">
        <v>20</v>
      </c>
      <c r="DZ89" s="146">
        <v>95.24</v>
      </c>
      <c r="EA89" s="146">
        <v>16</v>
      </c>
      <c r="EB89" s="146">
        <v>4</v>
      </c>
      <c r="EC89" s="146">
        <v>0</v>
      </c>
      <c r="ED89" s="146">
        <v>4</v>
      </c>
      <c r="EE89" s="146">
        <v>20</v>
      </c>
      <c r="EF89" s="146">
        <v>0</v>
      </c>
      <c r="EG89" s="146">
        <v>0</v>
      </c>
      <c r="EH89" s="146">
        <v>0</v>
      </c>
      <c r="EI89" s="146">
        <v>0</v>
      </c>
      <c r="EJ89" s="146">
        <v>0</v>
      </c>
      <c r="EK89" s="146">
        <v>0</v>
      </c>
      <c r="EL89" s="146">
        <v>0</v>
      </c>
      <c r="EM89" s="146">
        <v>0</v>
      </c>
      <c r="EN89" s="146">
        <v>0</v>
      </c>
      <c r="EO89" s="146">
        <v>4</v>
      </c>
      <c r="EP89" s="146">
        <v>0</v>
      </c>
      <c r="EQ89" s="146">
        <v>16</v>
      </c>
      <c r="ER89" s="146">
        <v>80</v>
      </c>
      <c r="ES89" s="154">
        <v>11</v>
      </c>
      <c r="ET89" s="154">
        <v>0</v>
      </c>
      <c r="EU89" s="154">
        <v>0</v>
      </c>
      <c r="EV89" s="154">
        <v>0</v>
      </c>
      <c r="EW89" s="154">
        <v>0</v>
      </c>
      <c r="EX89" s="154">
        <v>0</v>
      </c>
      <c r="EY89" s="154">
        <v>0</v>
      </c>
      <c r="EZ89" s="154">
        <v>0</v>
      </c>
      <c r="FA89" s="154">
        <v>0</v>
      </c>
      <c r="FB89" s="154">
        <v>0</v>
      </c>
      <c r="FC89" s="154">
        <v>0</v>
      </c>
      <c r="FD89" s="154">
        <v>0</v>
      </c>
      <c r="FE89" s="154">
        <v>0</v>
      </c>
      <c r="FF89" s="154">
        <v>0</v>
      </c>
      <c r="FG89" s="154">
        <v>0</v>
      </c>
      <c r="FH89" s="154">
        <v>0</v>
      </c>
      <c r="FI89" s="154">
        <v>0</v>
      </c>
      <c r="FJ89" s="154">
        <v>0</v>
      </c>
      <c r="FK89" s="154">
        <v>0</v>
      </c>
      <c r="FL89" s="154">
        <v>0</v>
      </c>
      <c r="FM89" s="154">
        <v>0</v>
      </c>
      <c r="FN89" s="53">
        <f t="shared" si="22"/>
        <v>97</v>
      </c>
      <c r="FO89" s="53">
        <f t="shared" si="23"/>
        <v>96</v>
      </c>
      <c r="FP89" s="40">
        <f t="shared" si="24"/>
        <v>98.969072164948457</v>
      </c>
      <c r="FQ89" s="53">
        <f t="shared" si="25"/>
        <v>72</v>
      </c>
      <c r="FR89" s="53">
        <f t="shared" si="26"/>
        <v>24</v>
      </c>
      <c r="FS89" s="53">
        <f t="shared" si="27"/>
        <v>0</v>
      </c>
      <c r="FT89" s="53">
        <f t="shared" si="28"/>
        <v>24</v>
      </c>
      <c r="FU89" s="40">
        <f t="shared" si="29"/>
        <v>25</v>
      </c>
      <c r="FV89" s="53">
        <f t="shared" si="30"/>
        <v>20</v>
      </c>
      <c r="FW89" s="40">
        <f t="shared" si="31"/>
        <v>83.333333333333329</v>
      </c>
      <c r="FX89" s="53">
        <f t="shared" si="32"/>
        <v>20</v>
      </c>
      <c r="FY89" s="53">
        <f t="shared" si="33"/>
        <v>0</v>
      </c>
      <c r="FZ89" s="53">
        <f t="shared" si="34"/>
        <v>0</v>
      </c>
      <c r="GA89" s="53">
        <f t="shared" si="35"/>
        <v>0</v>
      </c>
      <c r="GB89" s="53">
        <f t="shared" si="36"/>
        <v>0</v>
      </c>
      <c r="GC89" s="53">
        <f t="shared" si="37"/>
        <v>0</v>
      </c>
      <c r="GD89" s="53">
        <f t="shared" si="38"/>
        <v>0</v>
      </c>
      <c r="GE89" s="53">
        <f t="shared" si="39"/>
        <v>4</v>
      </c>
      <c r="GF89" s="53">
        <f t="shared" si="40"/>
        <v>0</v>
      </c>
      <c r="GG89" s="53">
        <f t="shared" si="41"/>
        <v>92</v>
      </c>
      <c r="GH89" s="40">
        <f t="shared" si="42"/>
        <v>95.833333333333329</v>
      </c>
    </row>
    <row r="90" spans="1:190">
      <c r="A90" s="34" t="s">
        <v>240</v>
      </c>
      <c r="B90" s="92">
        <v>20</v>
      </c>
      <c r="C90" s="92">
        <v>20</v>
      </c>
      <c r="D90" s="92">
        <v>100</v>
      </c>
      <c r="E90" s="92">
        <v>6</v>
      </c>
      <c r="F90" s="92">
        <v>14</v>
      </c>
      <c r="G90" s="92">
        <v>0</v>
      </c>
      <c r="H90" s="92">
        <v>14</v>
      </c>
      <c r="I90" s="92">
        <v>70</v>
      </c>
      <c r="J90" s="92">
        <v>14</v>
      </c>
      <c r="K90" s="92">
        <v>100</v>
      </c>
      <c r="L90" s="92">
        <v>14</v>
      </c>
      <c r="M90" s="92">
        <v>0</v>
      </c>
      <c r="N90" s="92">
        <v>0</v>
      </c>
      <c r="O90" s="92">
        <v>0</v>
      </c>
      <c r="P90" s="92">
        <v>0</v>
      </c>
      <c r="Q90" s="92">
        <v>0</v>
      </c>
      <c r="R90" s="92">
        <v>0</v>
      </c>
      <c r="S90" s="92">
        <v>0</v>
      </c>
      <c r="T90" s="92">
        <v>0</v>
      </c>
      <c r="U90" s="92">
        <v>20</v>
      </c>
      <c r="V90" s="92">
        <v>100</v>
      </c>
      <c r="W90" s="101">
        <v>16</v>
      </c>
      <c r="X90" s="101">
        <v>16</v>
      </c>
      <c r="Y90" s="101">
        <v>100</v>
      </c>
      <c r="Z90" s="101">
        <v>14</v>
      </c>
      <c r="AA90" s="101">
        <v>2</v>
      </c>
      <c r="AB90" s="101">
        <v>0</v>
      </c>
      <c r="AC90" s="101">
        <v>2</v>
      </c>
      <c r="AD90" s="101">
        <v>12.5</v>
      </c>
      <c r="AE90" s="101">
        <v>2</v>
      </c>
      <c r="AF90" s="101">
        <v>100</v>
      </c>
      <c r="AG90" s="101">
        <v>2</v>
      </c>
      <c r="AH90" s="101">
        <v>0</v>
      </c>
      <c r="AI90" s="101">
        <v>0</v>
      </c>
      <c r="AJ90" s="101">
        <v>0</v>
      </c>
      <c r="AK90" s="101">
        <v>0</v>
      </c>
      <c r="AL90" s="101">
        <v>0</v>
      </c>
      <c r="AM90" s="101">
        <v>0</v>
      </c>
      <c r="AN90" s="101">
        <v>0</v>
      </c>
      <c r="AO90" s="101">
        <v>0</v>
      </c>
      <c r="AP90" s="101">
        <v>16</v>
      </c>
      <c r="AQ90" s="101">
        <v>100</v>
      </c>
      <c r="AR90" s="110">
        <v>11</v>
      </c>
      <c r="AS90" s="110">
        <v>10</v>
      </c>
      <c r="AT90" s="110">
        <v>90.91</v>
      </c>
      <c r="AU90" s="110">
        <v>8</v>
      </c>
      <c r="AV90" s="110">
        <v>2</v>
      </c>
      <c r="AW90" s="110">
        <v>0</v>
      </c>
      <c r="AX90" s="110">
        <v>2</v>
      </c>
      <c r="AY90" s="110">
        <v>20</v>
      </c>
      <c r="AZ90" s="110">
        <v>2</v>
      </c>
      <c r="BA90" s="110">
        <v>100</v>
      </c>
      <c r="BB90" s="110">
        <v>2</v>
      </c>
      <c r="BC90" s="110">
        <v>0</v>
      </c>
      <c r="BD90" s="110">
        <v>0</v>
      </c>
      <c r="BE90" s="110">
        <v>0</v>
      </c>
      <c r="BF90" s="110">
        <v>0</v>
      </c>
      <c r="BG90" s="110">
        <v>0</v>
      </c>
      <c r="BH90" s="110">
        <v>0</v>
      </c>
      <c r="BI90" s="110">
        <v>0</v>
      </c>
      <c r="BJ90" s="110">
        <v>0</v>
      </c>
      <c r="BK90" s="110">
        <v>10</v>
      </c>
      <c r="BL90" s="110">
        <v>100</v>
      </c>
      <c r="BM90" s="119">
        <v>12</v>
      </c>
      <c r="BN90" s="119">
        <v>12</v>
      </c>
      <c r="BO90" s="119">
        <v>100</v>
      </c>
      <c r="BP90" s="119">
        <v>5</v>
      </c>
      <c r="BQ90" s="119">
        <v>7</v>
      </c>
      <c r="BR90" s="119">
        <v>0</v>
      </c>
      <c r="BS90" s="119">
        <v>7</v>
      </c>
      <c r="BT90" s="119">
        <v>58.33</v>
      </c>
      <c r="BU90" s="119">
        <v>7</v>
      </c>
      <c r="BV90" s="119">
        <v>100</v>
      </c>
      <c r="BW90" s="119">
        <v>7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12</v>
      </c>
      <c r="CG90" s="119">
        <v>100</v>
      </c>
      <c r="CH90" s="128">
        <v>18</v>
      </c>
      <c r="CI90" s="128">
        <v>18</v>
      </c>
      <c r="CJ90" s="128">
        <v>100</v>
      </c>
      <c r="CK90" s="128">
        <v>16</v>
      </c>
      <c r="CL90" s="128">
        <v>2</v>
      </c>
      <c r="CM90" s="128">
        <v>0</v>
      </c>
      <c r="CN90" s="128">
        <v>2</v>
      </c>
      <c r="CO90" s="128">
        <v>11.11</v>
      </c>
      <c r="CP90" s="128">
        <v>2</v>
      </c>
      <c r="CQ90" s="128">
        <v>100</v>
      </c>
      <c r="CR90" s="128">
        <v>2</v>
      </c>
      <c r="CS90" s="128">
        <v>0</v>
      </c>
      <c r="CT90" s="128">
        <v>0</v>
      </c>
      <c r="CU90" s="128">
        <v>0</v>
      </c>
      <c r="CV90" s="128">
        <v>0</v>
      </c>
      <c r="CW90" s="128">
        <v>0</v>
      </c>
      <c r="CX90" s="128">
        <v>0</v>
      </c>
      <c r="CY90" s="128">
        <v>0</v>
      </c>
      <c r="CZ90" s="128">
        <v>0</v>
      </c>
      <c r="DA90" s="128">
        <v>18</v>
      </c>
      <c r="DB90" s="128">
        <v>100</v>
      </c>
      <c r="DC90" s="137">
        <v>20</v>
      </c>
      <c r="DD90" s="137">
        <v>20</v>
      </c>
      <c r="DE90" s="137">
        <v>100</v>
      </c>
      <c r="DF90" s="137">
        <v>15</v>
      </c>
      <c r="DG90" s="137">
        <v>5</v>
      </c>
      <c r="DH90" s="137">
        <v>0</v>
      </c>
      <c r="DI90" s="137">
        <v>5</v>
      </c>
      <c r="DJ90" s="137">
        <v>25</v>
      </c>
      <c r="DK90" s="137">
        <v>5</v>
      </c>
      <c r="DL90" s="137">
        <v>100</v>
      </c>
      <c r="DM90" s="137">
        <v>5</v>
      </c>
      <c r="DN90" s="137">
        <v>0</v>
      </c>
      <c r="DO90" s="137">
        <v>0</v>
      </c>
      <c r="DP90" s="137">
        <v>0</v>
      </c>
      <c r="DQ90" s="137">
        <v>0</v>
      </c>
      <c r="DR90" s="137">
        <v>0</v>
      </c>
      <c r="DS90" s="137">
        <v>0</v>
      </c>
      <c r="DT90" s="137">
        <v>0</v>
      </c>
      <c r="DU90" s="137">
        <v>0</v>
      </c>
      <c r="DV90" s="137">
        <v>20</v>
      </c>
      <c r="DW90" s="137">
        <v>100</v>
      </c>
      <c r="DX90" s="146">
        <v>15</v>
      </c>
      <c r="DY90" s="146">
        <v>9</v>
      </c>
      <c r="DZ90" s="146">
        <v>60</v>
      </c>
      <c r="EA90" s="146">
        <v>7</v>
      </c>
      <c r="EB90" s="146">
        <v>2</v>
      </c>
      <c r="EC90" s="146">
        <v>0</v>
      </c>
      <c r="ED90" s="146">
        <v>2</v>
      </c>
      <c r="EE90" s="146">
        <v>22.22</v>
      </c>
      <c r="EF90" s="146">
        <v>0</v>
      </c>
      <c r="EG90" s="146">
        <v>0</v>
      </c>
      <c r="EH90" s="146">
        <v>0</v>
      </c>
      <c r="EI90" s="146">
        <v>0</v>
      </c>
      <c r="EJ90" s="146">
        <v>0</v>
      </c>
      <c r="EK90" s="146">
        <v>0</v>
      </c>
      <c r="EL90" s="146">
        <v>0</v>
      </c>
      <c r="EM90" s="146">
        <v>0</v>
      </c>
      <c r="EN90" s="146">
        <v>0</v>
      </c>
      <c r="EO90" s="146">
        <v>2</v>
      </c>
      <c r="EP90" s="146">
        <v>0</v>
      </c>
      <c r="EQ90" s="146">
        <v>7</v>
      </c>
      <c r="ER90" s="146">
        <v>77.78</v>
      </c>
      <c r="ES90" s="154">
        <v>21</v>
      </c>
      <c r="ET90" s="154">
        <v>0</v>
      </c>
      <c r="EU90" s="154">
        <v>0</v>
      </c>
      <c r="EV90" s="154">
        <v>0</v>
      </c>
      <c r="EW90" s="154">
        <v>0</v>
      </c>
      <c r="EX90" s="154">
        <v>0</v>
      </c>
      <c r="EY90" s="154">
        <v>0</v>
      </c>
      <c r="EZ90" s="154">
        <v>0</v>
      </c>
      <c r="FA90" s="154">
        <v>0</v>
      </c>
      <c r="FB90" s="154">
        <v>0</v>
      </c>
      <c r="FC90" s="154">
        <v>0</v>
      </c>
      <c r="FD90" s="154">
        <v>0</v>
      </c>
      <c r="FE90" s="154">
        <v>0</v>
      </c>
      <c r="FF90" s="154">
        <v>0</v>
      </c>
      <c r="FG90" s="154">
        <v>0</v>
      </c>
      <c r="FH90" s="154">
        <v>0</v>
      </c>
      <c r="FI90" s="154">
        <v>0</v>
      </c>
      <c r="FJ90" s="154">
        <v>0</v>
      </c>
      <c r="FK90" s="154">
        <v>0</v>
      </c>
      <c r="FL90" s="154">
        <v>0</v>
      </c>
      <c r="FM90" s="154">
        <v>0</v>
      </c>
      <c r="FN90" s="53">
        <f t="shared" si="22"/>
        <v>112</v>
      </c>
      <c r="FO90" s="53">
        <f t="shared" si="23"/>
        <v>105</v>
      </c>
      <c r="FP90" s="40">
        <f t="shared" si="24"/>
        <v>93.75</v>
      </c>
      <c r="FQ90" s="53">
        <f t="shared" si="25"/>
        <v>71</v>
      </c>
      <c r="FR90" s="53">
        <f t="shared" si="26"/>
        <v>34</v>
      </c>
      <c r="FS90" s="53">
        <f t="shared" si="27"/>
        <v>0</v>
      </c>
      <c r="FT90" s="53">
        <f t="shared" si="28"/>
        <v>34</v>
      </c>
      <c r="FU90" s="40">
        <f t="shared" si="29"/>
        <v>32.38095238095238</v>
      </c>
      <c r="FV90" s="53">
        <f t="shared" si="30"/>
        <v>32</v>
      </c>
      <c r="FW90" s="40">
        <f t="shared" si="31"/>
        <v>94.117647058823536</v>
      </c>
      <c r="FX90" s="53">
        <f t="shared" si="32"/>
        <v>32</v>
      </c>
      <c r="FY90" s="53">
        <f t="shared" si="33"/>
        <v>0</v>
      </c>
      <c r="FZ90" s="53">
        <f t="shared" si="34"/>
        <v>0</v>
      </c>
      <c r="GA90" s="53">
        <f t="shared" si="35"/>
        <v>0</v>
      </c>
      <c r="GB90" s="53">
        <f t="shared" si="36"/>
        <v>0</v>
      </c>
      <c r="GC90" s="53">
        <f t="shared" si="37"/>
        <v>0</v>
      </c>
      <c r="GD90" s="53">
        <f t="shared" si="38"/>
        <v>0</v>
      </c>
      <c r="GE90" s="53">
        <f t="shared" si="39"/>
        <v>2</v>
      </c>
      <c r="GF90" s="53">
        <f t="shared" si="40"/>
        <v>0</v>
      </c>
      <c r="GG90" s="53">
        <f t="shared" si="41"/>
        <v>103</v>
      </c>
      <c r="GH90" s="40">
        <f t="shared" si="42"/>
        <v>98.095238095238102</v>
      </c>
    </row>
    <row r="91" spans="1:190">
      <c r="A91" s="34" t="s">
        <v>241</v>
      </c>
      <c r="B91" s="92">
        <v>7</v>
      </c>
      <c r="C91" s="92">
        <v>7</v>
      </c>
      <c r="D91" s="92">
        <v>100</v>
      </c>
      <c r="E91" s="92">
        <v>7</v>
      </c>
      <c r="F91" s="92">
        <v>0</v>
      </c>
      <c r="G91" s="92">
        <v>0</v>
      </c>
      <c r="H91" s="92">
        <v>0</v>
      </c>
      <c r="I91" s="92">
        <v>0</v>
      </c>
      <c r="J91" s="92">
        <v>0</v>
      </c>
      <c r="K91" s="92">
        <v>0</v>
      </c>
      <c r="L91" s="92">
        <v>0</v>
      </c>
      <c r="M91" s="92">
        <v>0</v>
      </c>
      <c r="N91" s="92">
        <v>0</v>
      </c>
      <c r="O91" s="92">
        <v>0</v>
      </c>
      <c r="P91" s="92">
        <v>0</v>
      </c>
      <c r="Q91" s="92">
        <v>0</v>
      </c>
      <c r="R91" s="92">
        <v>0</v>
      </c>
      <c r="S91" s="92">
        <v>0</v>
      </c>
      <c r="T91" s="92">
        <v>0</v>
      </c>
      <c r="U91" s="92">
        <v>7</v>
      </c>
      <c r="V91" s="92">
        <v>100</v>
      </c>
      <c r="W91" s="101">
        <v>1</v>
      </c>
      <c r="X91" s="101">
        <v>1</v>
      </c>
      <c r="Y91" s="101">
        <v>100</v>
      </c>
      <c r="Z91" s="101">
        <v>1</v>
      </c>
      <c r="AA91" s="101">
        <v>0</v>
      </c>
      <c r="AB91" s="101">
        <v>0</v>
      </c>
      <c r="AC91" s="101">
        <v>0</v>
      </c>
      <c r="AD91" s="101">
        <v>0</v>
      </c>
      <c r="AE91" s="101">
        <v>0</v>
      </c>
      <c r="AF91" s="101">
        <v>0</v>
      </c>
      <c r="AG91" s="101">
        <v>0</v>
      </c>
      <c r="AH91" s="101">
        <v>0</v>
      </c>
      <c r="AI91" s="101">
        <v>0</v>
      </c>
      <c r="AJ91" s="101">
        <v>0</v>
      </c>
      <c r="AK91" s="101">
        <v>0</v>
      </c>
      <c r="AL91" s="101">
        <v>0</v>
      </c>
      <c r="AM91" s="101">
        <v>0</v>
      </c>
      <c r="AN91" s="101">
        <v>0</v>
      </c>
      <c r="AO91" s="101">
        <v>0</v>
      </c>
      <c r="AP91" s="101">
        <v>1</v>
      </c>
      <c r="AQ91" s="101">
        <v>100</v>
      </c>
      <c r="AR91" s="110">
        <v>1</v>
      </c>
      <c r="AS91" s="110">
        <v>1</v>
      </c>
      <c r="AT91" s="110">
        <v>100</v>
      </c>
      <c r="AU91" s="110">
        <v>1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  <c r="BB91" s="110">
        <v>0</v>
      </c>
      <c r="BC91" s="110">
        <v>0</v>
      </c>
      <c r="BD91" s="110">
        <v>0</v>
      </c>
      <c r="BE91" s="110">
        <v>0</v>
      </c>
      <c r="BF91" s="110">
        <v>0</v>
      </c>
      <c r="BG91" s="110">
        <v>0</v>
      </c>
      <c r="BH91" s="110">
        <v>0</v>
      </c>
      <c r="BI91" s="110">
        <v>0</v>
      </c>
      <c r="BJ91" s="110">
        <v>0</v>
      </c>
      <c r="BK91" s="110">
        <v>1</v>
      </c>
      <c r="BL91" s="110">
        <v>100</v>
      </c>
      <c r="BM91" s="119">
        <v>10</v>
      </c>
      <c r="BN91" s="119">
        <v>10</v>
      </c>
      <c r="BO91" s="119">
        <v>100</v>
      </c>
      <c r="BP91" s="119">
        <v>10</v>
      </c>
      <c r="BQ91" s="119">
        <v>0</v>
      </c>
      <c r="BR91" s="119">
        <v>0</v>
      </c>
      <c r="BS91" s="119">
        <v>0</v>
      </c>
      <c r="BT91" s="119">
        <v>0</v>
      </c>
      <c r="BU91" s="119">
        <v>0</v>
      </c>
      <c r="BV91" s="119">
        <v>0</v>
      </c>
      <c r="BW91" s="119">
        <v>0</v>
      </c>
      <c r="BX91" s="119">
        <v>0</v>
      </c>
      <c r="BY91" s="119">
        <v>0</v>
      </c>
      <c r="BZ91" s="119">
        <v>0</v>
      </c>
      <c r="CA91" s="119">
        <v>0</v>
      </c>
      <c r="CB91" s="119">
        <v>0</v>
      </c>
      <c r="CC91" s="119">
        <v>0</v>
      </c>
      <c r="CD91" s="119">
        <v>0</v>
      </c>
      <c r="CE91" s="119">
        <v>0</v>
      </c>
      <c r="CF91" s="119">
        <v>10</v>
      </c>
      <c r="CG91" s="119">
        <v>100</v>
      </c>
      <c r="CH91" s="128">
        <v>7</v>
      </c>
      <c r="CI91" s="128">
        <v>7</v>
      </c>
      <c r="CJ91" s="128">
        <v>100</v>
      </c>
      <c r="CK91" s="128">
        <v>7</v>
      </c>
      <c r="CL91" s="128">
        <v>0</v>
      </c>
      <c r="CM91" s="128">
        <v>0</v>
      </c>
      <c r="CN91" s="128">
        <v>0</v>
      </c>
      <c r="CO91" s="128">
        <v>0</v>
      </c>
      <c r="CP91" s="128">
        <v>0</v>
      </c>
      <c r="CQ91" s="128">
        <v>0</v>
      </c>
      <c r="CR91" s="128">
        <v>0</v>
      </c>
      <c r="CS91" s="128">
        <v>0</v>
      </c>
      <c r="CT91" s="128">
        <v>0</v>
      </c>
      <c r="CU91" s="128">
        <v>0</v>
      </c>
      <c r="CV91" s="128">
        <v>0</v>
      </c>
      <c r="CW91" s="128">
        <v>0</v>
      </c>
      <c r="CX91" s="128">
        <v>0</v>
      </c>
      <c r="CY91" s="128">
        <v>0</v>
      </c>
      <c r="CZ91" s="128">
        <v>0</v>
      </c>
      <c r="DA91" s="128">
        <v>7</v>
      </c>
      <c r="DB91" s="128">
        <v>100</v>
      </c>
      <c r="DC91" s="137">
        <v>11</v>
      </c>
      <c r="DD91" s="137">
        <v>11</v>
      </c>
      <c r="DE91" s="137">
        <v>100</v>
      </c>
      <c r="DF91" s="137">
        <v>10</v>
      </c>
      <c r="DG91" s="137">
        <v>1</v>
      </c>
      <c r="DH91" s="137">
        <v>0</v>
      </c>
      <c r="DI91" s="137">
        <v>1</v>
      </c>
      <c r="DJ91" s="137">
        <v>9.09</v>
      </c>
      <c r="DK91" s="137">
        <v>0</v>
      </c>
      <c r="DL91" s="137">
        <v>0</v>
      </c>
      <c r="DM91" s="137">
        <v>0</v>
      </c>
      <c r="DN91" s="137">
        <v>0</v>
      </c>
      <c r="DO91" s="137">
        <v>0</v>
      </c>
      <c r="DP91" s="137">
        <v>0</v>
      </c>
      <c r="DQ91" s="137">
        <v>0</v>
      </c>
      <c r="DR91" s="137">
        <v>0</v>
      </c>
      <c r="DS91" s="137">
        <v>0</v>
      </c>
      <c r="DT91" s="137">
        <v>0</v>
      </c>
      <c r="DU91" s="137">
        <v>1</v>
      </c>
      <c r="DV91" s="137">
        <v>10</v>
      </c>
      <c r="DW91" s="137">
        <v>90.91</v>
      </c>
      <c r="DX91" s="146">
        <v>4</v>
      </c>
      <c r="DY91" s="146">
        <v>2</v>
      </c>
      <c r="DZ91" s="146">
        <v>50</v>
      </c>
      <c r="EA91" s="146">
        <v>2</v>
      </c>
      <c r="EB91" s="146">
        <v>0</v>
      </c>
      <c r="EC91" s="146">
        <v>0</v>
      </c>
      <c r="ED91" s="146">
        <v>0</v>
      </c>
      <c r="EE91" s="146">
        <v>0</v>
      </c>
      <c r="EF91" s="146">
        <v>0</v>
      </c>
      <c r="EG91" s="146">
        <v>0</v>
      </c>
      <c r="EH91" s="146">
        <v>0</v>
      </c>
      <c r="EI91" s="146">
        <v>0</v>
      </c>
      <c r="EJ91" s="146">
        <v>0</v>
      </c>
      <c r="EK91" s="146">
        <v>0</v>
      </c>
      <c r="EL91" s="146">
        <v>0</v>
      </c>
      <c r="EM91" s="146">
        <v>0</v>
      </c>
      <c r="EN91" s="146">
        <v>0</v>
      </c>
      <c r="EO91" s="146">
        <v>0</v>
      </c>
      <c r="EP91" s="146">
        <v>0</v>
      </c>
      <c r="EQ91" s="146">
        <v>2</v>
      </c>
      <c r="ER91" s="146">
        <v>100</v>
      </c>
      <c r="ES91" s="154">
        <v>6</v>
      </c>
      <c r="ET91" s="154">
        <v>0</v>
      </c>
      <c r="EU91" s="154">
        <v>0</v>
      </c>
      <c r="EV91" s="154">
        <v>0</v>
      </c>
      <c r="EW91" s="154">
        <v>0</v>
      </c>
      <c r="EX91" s="154">
        <v>0</v>
      </c>
      <c r="EY91" s="154">
        <v>0</v>
      </c>
      <c r="EZ91" s="154">
        <v>0</v>
      </c>
      <c r="FA91" s="154">
        <v>0</v>
      </c>
      <c r="FB91" s="154">
        <v>0</v>
      </c>
      <c r="FC91" s="154">
        <v>0</v>
      </c>
      <c r="FD91" s="154">
        <v>0</v>
      </c>
      <c r="FE91" s="154">
        <v>0</v>
      </c>
      <c r="FF91" s="154">
        <v>0</v>
      </c>
      <c r="FG91" s="154">
        <v>0</v>
      </c>
      <c r="FH91" s="154">
        <v>0</v>
      </c>
      <c r="FI91" s="154">
        <v>0</v>
      </c>
      <c r="FJ91" s="154">
        <v>0</v>
      </c>
      <c r="FK91" s="154">
        <v>0</v>
      </c>
      <c r="FL91" s="154">
        <v>0</v>
      </c>
      <c r="FM91" s="154">
        <v>0</v>
      </c>
      <c r="FN91" s="53">
        <f t="shared" si="22"/>
        <v>41</v>
      </c>
      <c r="FO91" s="53">
        <f t="shared" si="23"/>
        <v>39</v>
      </c>
      <c r="FP91" s="40">
        <f t="shared" si="24"/>
        <v>95.121951219512198</v>
      </c>
      <c r="FQ91" s="53">
        <f t="shared" si="25"/>
        <v>38</v>
      </c>
      <c r="FR91" s="53">
        <f t="shared" si="26"/>
        <v>1</v>
      </c>
      <c r="FS91" s="53">
        <f t="shared" si="27"/>
        <v>0</v>
      </c>
      <c r="FT91" s="53">
        <f t="shared" si="28"/>
        <v>1</v>
      </c>
      <c r="FU91" s="40">
        <f t="shared" si="29"/>
        <v>2.5641025641025643</v>
      </c>
      <c r="FV91" s="53">
        <f t="shared" si="30"/>
        <v>0</v>
      </c>
      <c r="FW91" s="40">
        <f t="shared" si="31"/>
        <v>0</v>
      </c>
      <c r="FX91" s="53">
        <f t="shared" si="32"/>
        <v>0</v>
      </c>
      <c r="FY91" s="53">
        <f t="shared" si="33"/>
        <v>0</v>
      </c>
      <c r="FZ91" s="53">
        <f t="shared" si="34"/>
        <v>0</v>
      </c>
      <c r="GA91" s="53">
        <f t="shared" si="35"/>
        <v>0</v>
      </c>
      <c r="GB91" s="53">
        <f t="shared" si="36"/>
        <v>0</v>
      </c>
      <c r="GC91" s="53">
        <f t="shared" si="37"/>
        <v>0</v>
      </c>
      <c r="GD91" s="53">
        <f t="shared" si="38"/>
        <v>0</v>
      </c>
      <c r="GE91" s="53">
        <f t="shared" si="39"/>
        <v>0</v>
      </c>
      <c r="GF91" s="53">
        <f t="shared" si="40"/>
        <v>1</v>
      </c>
      <c r="GG91" s="53">
        <f t="shared" si="41"/>
        <v>38</v>
      </c>
      <c r="GH91" s="40">
        <f t="shared" si="42"/>
        <v>97.435897435897431</v>
      </c>
    </row>
    <row r="92" spans="1:190">
      <c r="A92" s="34" t="s">
        <v>242</v>
      </c>
      <c r="B92" s="92">
        <v>9</v>
      </c>
      <c r="C92" s="92">
        <v>9</v>
      </c>
      <c r="D92" s="92">
        <v>100</v>
      </c>
      <c r="E92" s="92">
        <v>9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0</v>
      </c>
      <c r="M92" s="92">
        <v>0</v>
      </c>
      <c r="N92" s="92">
        <v>0</v>
      </c>
      <c r="O92" s="92">
        <v>0</v>
      </c>
      <c r="P92" s="92">
        <v>0</v>
      </c>
      <c r="Q92" s="92">
        <v>0</v>
      </c>
      <c r="R92" s="92">
        <v>0</v>
      </c>
      <c r="S92" s="92">
        <v>0</v>
      </c>
      <c r="T92" s="92">
        <v>0</v>
      </c>
      <c r="U92" s="92">
        <v>9</v>
      </c>
      <c r="V92" s="92">
        <v>100</v>
      </c>
      <c r="W92" s="101">
        <v>21</v>
      </c>
      <c r="X92" s="101">
        <v>18</v>
      </c>
      <c r="Y92" s="101">
        <v>85.71</v>
      </c>
      <c r="Z92" s="101">
        <v>18</v>
      </c>
      <c r="AA92" s="101">
        <v>0</v>
      </c>
      <c r="AB92" s="101">
        <v>0</v>
      </c>
      <c r="AC92" s="101">
        <v>0</v>
      </c>
      <c r="AD92" s="101">
        <v>0</v>
      </c>
      <c r="AE92" s="101">
        <v>0</v>
      </c>
      <c r="AF92" s="101">
        <v>0</v>
      </c>
      <c r="AG92" s="101">
        <v>0</v>
      </c>
      <c r="AH92" s="101">
        <v>0</v>
      </c>
      <c r="AI92" s="101">
        <v>0</v>
      </c>
      <c r="AJ92" s="101">
        <v>0</v>
      </c>
      <c r="AK92" s="101">
        <v>0</v>
      </c>
      <c r="AL92" s="101">
        <v>0</v>
      </c>
      <c r="AM92" s="101">
        <v>0</v>
      </c>
      <c r="AN92" s="101">
        <v>0</v>
      </c>
      <c r="AO92" s="101">
        <v>0</v>
      </c>
      <c r="AP92" s="101">
        <v>18</v>
      </c>
      <c r="AQ92" s="101">
        <v>100</v>
      </c>
      <c r="AR92" s="110">
        <v>15</v>
      </c>
      <c r="AS92" s="110">
        <v>15</v>
      </c>
      <c r="AT92" s="110">
        <v>100</v>
      </c>
      <c r="AU92" s="110">
        <v>14</v>
      </c>
      <c r="AV92" s="110">
        <v>1</v>
      </c>
      <c r="AW92" s="110">
        <v>0</v>
      </c>
      <c r="AX92" s="110">
        <v>1</v>
      </c>
      <c r="AY92" s="110">
        <v>6.67</v>
      </c>
      <c r="AZ92" s="110">
        <v>1</v>
      </c>
      <c r="BA92" s="110">
        <v>100</v>
      </c>
      <c r="BB92" s="110">
        <v>1</v>
      </c>
      <c r="BC92" s="110">
        <v>0</v>
      </c>
      <c r="BD92" s="110">
        <v>0</v>
      </c>
      <c r="BE92" s="110">
        <v>0</v>
      </c>
      <c r="BF92" s="110">
        <v>0</v>
      </c>
      <c r="BG92" s="110">
        <v>0</v>
      </c>
      <c r="BH92" s="110">
        <v>0</v>
      </c>
      <c r="BI92" s="110">
        <v>0</v>
      </c>
      <c r="BJ92" s="110">
        <v>0</v>
      </c>
      <c r="BK92" s="110">
        <v>15</v>
      </c>
      <c r="BL92" s="110">
        <v>100</v>
      </c>
      <c r="BM92" s="119">
        <v>10</v>
      </c>
      <c r="BN92" s="119">
        <v>9</v>
      </c>
      <c r="BO92" s="119">
        <v>90</v>
      </c>
      <c r="BP92" s="119">
        <v>7</v>
      </c>
      <c r="BQ92" s="119">
        <v>2</v>
      </c>
      <c r="BR92" s="119">
        <v>0</v>
      </c>
      <c r="BS92" s="119">
        <v>2</v>
      </c>
      <c r="BT92" s="119">
        <v>22.22</v>
      </c>
      <c r="BU92" s="119">
        <v>1</v>
      </c>
      <c r="BV92" s="119">
        <v>50</v>
      </c>
      <c r="BW92" s="119">
        <v>1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1</v>
      </c>
      <c r="CF92" s="119">
        <v>8</v>
      </c>
      <c r="CG92" s="119">
        <v>88.89</v>
      </c>
      <c r="CH92" s="128">
        <v>11</v>
      </c>
      <c r="CI92" s="128">
        <v>10</v>
      </c>
      <c r="CJ92" s="128">
        <v>90.91</v>
      </c>
      <c r="CK92" s="128">
        <v>9</v>
      </c>
      <c r="CL92" s="128">
        <v>1</v>
      </c>
      <c r="CM92" s="128">
        <v>0</v>
      </c>
      <c r="CN92" s="128">
        <v>1</v>
      </c>
      <c r="CO92" s="128">
        <v>10</v>
      </c>
      <c r="CP92" s="128">
        <v>1</v>
      </c>
      <c r="CQ92" s="128">
        <v>100</v>
      </c>
      <c r="CR92" s="128">
        <v>1</v>
      </c>
      <c r="CS92" s="128">
        <v>0</v>
      </c>
      <c r="CT92" s="128">
        <v>0</v>
      </c>
      <c r="CU92" s="128">
        <v>0</v>
      </c>
      <c r="CV92" s="128">
        <v>0</v>
      </c>
      <c r="CW92" s="128">
        <v>0</v>
      </c>
      <c r="CX92" s="128">
        <v>0</v>
      </c>
      <c r="CY92" s="128">
        <v>0</v>
      </c>
      <c r="CZ92" s="128">
        <v>0</v>
      </c>
      <c r="DA92" s="128">
        <v>10</v>
      </c>
      <c r="DB92" s="128">
        <v>100</v>
      </c>
      <c r="DC92" s="137">
        <v>15</v>
      </c>
      <c r="DD92" s="137">
        <v>13</v>
      </c>
      <c r="DE92" s="137">
        <v>86.67</v>
      </c>
      <c r="DF92" s="137">
        <v>10</v>
      </c>
      <c r="DG92" s="137">
        <v>3</v>
      </c>
      <c r="DH92" s="137">
        <v>0</v>
      </c>
      <c r="DI92" s="137">
        <v>3</v>
      </c>
      <c r="DJ92" s="137">
        <v>23.08</v>
      </c>
      <c r="DK92" s="137">
        <v>0</v>
      </c>
      <c r="DL92" s="137">
        <v>0</v>
      </c>
      <c r="DM92" s="137">
        <v>0</v>
      </c>
      <c r="DN92" s="137">
        <v>0</v>
      </c>
      <c r="DO92" s="137">
        <v>0</v>
      </c>
      <c r="DP92" s="137">
        <v>0</v>
      </c>
      <c r="DQ92" s="137">
        <v>0</v>
      </c>
      <c r="DR92" s="137">
        <v>0</v>
      </c>
      <c r="DS92" s="137">
        <v>0</v>
      </c>
      <c r="DT92" s="137">
        <v>0</v>
      </c>
      <c r="DU92" s="137">
        <v>3</v>
      </c>
      <c r="DV92" s="137">
        <v>10</v>
      </c>
      <c r="DW92" s="137">
        <v>76.92</v>
      </c>
      <c r="DX92" s="146">
        <v>16</v>
      </c>
      <c r="DY92" s="146">
        <v>7</v>
      </c>
      <c r="DZ92" s="146">
        <v>43.75</v>
      </c>
      <c r="EA92" s="146">
        <v>3</v>
      </c>
      <c r="EB92" s="146">
        <v>4</v>
      </c>
      <c r="EC92" s="146">
        <v>0</v>
      </c>
      <c r="ED92" s="146">
        <v>4</v>
      </c>
      <c r="EE92" s="146">
        <v>57.14</v>
      </c>
      <c r="EF92" s="146">
        <v>1</v>
      </c>
      <c r="EG92" s="146">
        <v>25</v>
      </c>
      <c r="EH92" s="146">
        <v>1</v>
      </c>
      <c r="EI92" s="146">
        <v>0</v>
      </c>
      <c r="EJ92" s="146">
        <v>0</v>
      </c>
      <c r="EK92" s="146">
        <v>0</v>
      </c>
      <c r="EL92" s="146">
        <v>0</v>
      </c>
      <c r="EM92" s="146">
        <v>0</v>
      </c>
      <c r="EN92" s="146">
        <v>0</v>
      </c>
      <c r="EO92" s="146">
        <v>1</v>
      </c>
      <c r="EP92" s="146">
        <v>2</v>
      </c>
      <c r="EQ92" s="146">
        <v>4</v>
      </c>
      <c r="ER92" s="146">
        <v>57.14</v>
      </c>
      <c r="ES92" s="154">
        <v>14</v>
      </c>
      <c r="ET92" s="154">
        <v>0</v>
      </c>
      <c r="EU92" s="154">
        <v>0</v>
      </c>
      <c r="EV92" s="154">
        <v>0</v>
      </c>
      <c r="EW92" s="154">
        <v>0</v>
      </c>
      <c r="EX92" s="154">
        <v>0</v>
      </c>
      <c r="EY92" s="154">
        <v>0</v>
      </c>
      <c r="EZ92" s="154">
        <v>0</v>
      </c>
      <c r="FA92" s="154">
        <v>0</v>
      </c>
      <c r="FB92" s="154">
        <v>0</v>
      </c>
      <c r="FC92" s="154">
        <v>0</v>
      </c>
      <c r="FD92" s="154">
        <v>0</v>
      </c>
      <c r="FE92" s="154">
        <v>0</v>
      </c>
      <c r="FF92" s="154">
        <v>0</v>
      </c>
      <c r="FG92" s="154">
        <v>0</v>
      </c>
      <c r="FH92" s="154">
        <v>0</v>
      </c>
      <c r="FI92" s="154">
        <v>0</v>
      </c>
      <c r="FJ92" s="154">
        <v>0</v>
      </c>
      <c r="FK92" s="154">
        <v>0</v>
      </c>
      <c r="FL92" s="154">
        <v>0</v>
      </c>
      <c r="FM92" s="154">
        <v>0</v>
      </c>
      <c r="FN92" s="53">
        <f t="shared" si="22"/>
        <v>97</v>
      </c>
      <c r="FO92" s="53">
        <f t="shared" si="23"/>
        <v>81</v>
      </c>
      <c r="FP92" s="40">
        <f t="shared" si="24"/>
        <v>83.505154639175259</v>
      </c>
      <c r="FQ92" s="53">
        <f t="shared" si="25"/>
        <v>70</v>
      </c>
      <c r="FR92" s="53">
        <f t="shared" si="26"/>
        <v>11</v>
      </c>
      <c r="FS92" s="53">
        <f t="shared" si="27"/>
        <v>0</v>
      </c>
      <c r="FT92" s="53">
        <f t="shared" si="28"/>
        <v>11</v>
      </c>
      <c r="FU92" s="40">
        <f t="shared" si="29"/>
        <v>13.580246913580247</v>
      </c>
      <c r="FV92" s="53">
        <f t="shared" si="30"/>
        <v>4</v>
      </c>
      <c r="FW92" s="40">
        <f t="shared" si="31"/>
        <v>36.363636363636367</v>
      </c>
      <c r="FX92" s="53">
        <f t="shared" si="32"/>
        <v>4</v>
      </c>
      <c r="FY92" s="53">
        <f t="shared" si="33"/>
        <v>0</v>
      </c>
      <c r="FZ92" s="53">
        <f t="shared" si="34"/>
        <v>0</v>
      </c>
      <c r="GA92" s="53">
        <f t="shared" si="35"/>
        <v>0</v>
      </c>
      <c r="GB92" s="53">
        <f t="shared" si="36"/>
        <v>0</v>
      </c>
      <c r="GC92" s="53">
        <f t="shared" si="37"/>
        <v>0</v>
      </c>
      <c r="GD92" s="53">
        <f t="shared" si="38"/>
        <v>0</v>
      </c>
      <c r="GE92" s="53">
        <f t="shared" si="39"/>
        <v>1</v>
      </c>
      <c r="GF92" s="53">
        <f t="shared" si="40"/>
        <v>6</v>
      </c>
      <c r="GG92" s="53">
        <f t="shared" si="41"/>
        <v>74</v>
      </c>
      <c r="GH92" s="40">
        <f t="shared" si="42"/>
        <v>91.358024691358025</v>
      </c>
    </row>
    <row r="93" spans="1:190">
      <c r="A93" s="34" t="s">
        <v>243</v>
      </c>
      <c r="B93" s="92">
        <v>18</v>
      </c>
      <c r="C93" s="92">
        <v>18</v>
      </c>
      <c r="D93" s="92">
        <v>100</v>
      </c>
      <c r="E93" s="92">
        <v>13</v>
      </c>
      <c r="F93" s="92">
        <v>5</v>
      </c>
      <c r="G93" s="92">
        <v>0</v>
      </c>
      <c r="H93" s="92">
        <v>5</v>
      </c>
      <c r="I93" s="92">
        <v>27.78</v>
      </c>
      <c r="J93" s="92">
        <v>5</v>
      </c>
      <c r="K93" s="92">
        <v>100</v>
      </c>
      <c r="L93" s="92">
        <v>5</v>
      </c>
      <c r="M93" s="92">
        <v>0</v>
      </c>
      <c r="N93" s="92">
        <v>0</v>
      </c>
      <c r="O93" s="92">
        <v>0</v>
      </c>
      <c r="P93" s="92">
        <v>0</v>
      </c>
      <c r="Q93" s="92">
        <v>0</v>
      </c>
      <c r="R93" s="92">
        <v>0</v>
      </c>
      <c r="S93" s="92">
        <v>0</v>
      </c>
      <c r="T93" s="92">
        <v>0</v>
      </c>
      <c r="U93" s="92">
        <v>18</v>
      </c>
      <c r="V93" s="92">
        <v>100</v>
      </c>
      <c r="W93" s="101">
        <v>15</v>
      </c>
      <c r="X93" s="101">
        <v>15</v>
      </c>
      <c r="Y93" s="101">
        <v>100</v>
      </c>
      <c r="Z93" s="101">
        <v>13</v>
      </c>
      <c r="AA93" s="101">
        <v>2</v>
      </c>
      <c r="AB93" s="101">
        <v>0</v>
      </c>
      <c r="AC93" s="101">
        <v>2</v>
      </c>
      <c r="AD93" s="101">
        <v>13.33</v>
      </c>
      <c r="AE93" s="101">
        <v>2</v>
      </c>
      <c r="AF93" s="101">
        <v>100</v>
      </c>
      <c r="AG93" s="101">
        <v>2</v>
      </c>
      <c r="AH93" s="101">
        <v>0</v>
      </c>
      <c r="AI93" s="101">
        <v>0</v>
      </c>
      <c r="AJ93" s="101">
        <v>0</v>
      </c>
      <c r="AK93" s="101">
        <v>0</v>
      </c>
      <c r="AL93" s="101">
        <v>0</v>
      </c>
      <c r="AM93" s="101">
        <v>0</v>
      </c>
      <c r="AN93" s="101">
        <v>0</v>
      </c>
      <c r="AO93" s="101">
        <v>0</v>
      </c>
      <c r="AP93" s="101">
        <v>15</v>
      </c>
      <c r="AQ93" s="101">
        <v>100</v>
      </c>
      <c r="AR93" s="110">
        <v>7</v>
      </c>
      <c r="AS93" s="110">
        <v>7</v>
      </c>
      <c r="AT93" s="110">
        <v>100</v>
      </c>
      <c r="AU93" s="110">
        <v>6</v>
      </c>
      <c r="AV93" s="110">
        <v>1</v>
      </c>
      <c r="AW93" s="110">
        <v>0</v>
      </c>
      <c r="AX93" s="110">
        <v>1</v>
      </c>
      <c r="AY93" s="110">
        <v>14.29</v>
      </c>
      <c r="AZ93" s="110">
        <v>1</v>
      </c>
      <c r="BA93" s="110">
        <v>100</v>
      </c>
      <c r="BB93" s="110">
        <v>1</v>
      </c>
      <c r="BC93" s="110">
        <v>0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7</v>
      </c>
      <c r="BL93" s="110">
        <v>100</v>
      </c>
      <c r="BM93" s="119">
        <v>5</v>
      </c>
      <c r="BN93" s="119">
        <v>5</v>
      </c>
      <c r="BO93" s="119">
        <v>100</v>
      </c>
      <c r="BP93" s="119">
        <v>4</v>
      </c>
      <c r="BQ93" s="119">
        <v>1</v>
      </c>
      <c r="BR93" s="119">
        <v>0</v>
      </c>
      <c r="BS93" s="119">
        <v>1</v>
      </c>
      <c r="BT93" s="119">
        <v>20</v>
      </c>
      <c r="BU93" s="119">
        <v>1</v>
      </c>
      <c r="BV93" s="119">
        <v>100</v>
      </c>
      <c r="BW93" s="119">
        <v>1</v>
      </c>
      <c r="BX93" s="119">
        <v>0</v>
      </c>
      <c r="BY93" s="119">
        <v>0</v>
      </c>
      <c r="BZ93" s="119">
        <v>0</v>
      </c>
      <c r="CA93" s="119">
        <v>0</v>
      </c>
      <c r="CB93" s="119">
        <v>0</v>
      </c>
      <c r="CC93" s="119">
        <v>0</v>
      </c>
      <c r="CD93" s="119">
        <v>0</v>
      </c>
      <c r="CE93" s="119">
        <v>0</v>
      </c>
      <c r="CF93" s="119">
        <v>5</v>
      </c>
      <c r="CG93" s="119">
        <v>100</v>
      </c>
      <c r="CH93" s="128">
        <v>10</v>
      </c>
      <c r="CI93" s="128">
        <v>10</v>
      </c>
      <c r="CJ93" s="128">
        <v>100</v>
      </c>
      <c r="CK93" s="128">
        <v>9</v>
      </c>
      <c r="CL93" s="128">
        <v>1</v>
      </c>
      <c r="CM93" s="128">
        <v>0</v>
      </c>
      <c r="CN93" s="128">
        <v>1</v>
      </c>
      <c r="CO93" s="128">
        <v>10</v>
      </c>
      <c r="CP93" s="128">
        <v>0</v>
      </c>
      <c r="CQ93" s="128">
        <v>0</v>
      </c>
      <c r="CR93" s="128">
        <v>0</v>
      </c>
      <c r="CS93" s="128">
        <v>0</v>
      </c>
      <c r="CT93" s="128">
        <v>0</v>
      </c>
      <c r="CU93" s="128">
        <v>0</v>
      </c>
      <c r="CV93" s="128">
        <v>0</v>
      </c>
      <c r="CW93" s="128">
        <v>0</v>
      </c>
      <c r="CX93" s="128">
        <v>0</v>
      </c>
      <c r="CY93" s="128">
        <v>0</v>
      </c>
      <c r="CZ93" s="128">
        <v>1</v>
      </c>
      <c r="DA93" s="128">
        <v>9</v>
      </c>
      <c r="DB93" s="128">
        <v>90</v>
      </c>
      <c r="DC93" s="137">
        <v>19</v>
      </c>
      <c r="DD93" s="137">
        <v>18</v>
      </c>
      <c r="DE93" s="137">
        <v>94.74</v>
      </c>
      <c r="DF93" s="137">
        <v>12</v>
      </c>
      <c r="DG93" s="137">
        <v>6</v>
      </c>
      <c r="DH93" s="137">
        <v>0</v>
      </c>
      <c r="DI93" s="137">
        <v>6</v>
      </c>
      <c r="DJ93" s="137">
        <v>33.33</v>
      </c>
      <c r="DK93" s="137">
        <v>6</v>
      </c>
      <c r="DL93" s="137">
        <v>100</v>
      </c>
      <c r="DM93" s="137">
        <v>6</v>
      </c>
      <c r="DN93" s="137">
        <v>0</v>
      </c>
      <c r="DO93" s="137">
        <v>0</v>
      </c>
      <c r="DP93" s="137">
        <v>0</v>
      </c>
      <c r="DQ93" s="137">
        <v>0</v>
      </c>
      <c r="DR93" s="137">
        <v>0</v>
      </c>
      <c r="DS93" s="137">
        <v>0</v>
      </c>
      <c r="DT93" s="137">
        <v>0</v>
      </c>
      <c r="DU93" s="137">
        <v>0</v>
      </c>
      <c r="DV93" s="137">
        <v>18</v>
      </c>
      <c r="DW93" s="137">
        <v>100</v>
      </c>
      <c r="DX93" s="146">
        <v>17</v>
      </c>
      <c r="DY93" s="146">
        <v>17</v>
      </c>
      <c r="DZ93" s="146">
        <v>100</v>
      </c>
      <c r="EA93" s="146">
        <v>13</v>
      </c>
      <c r="EB93" s="146">
        <v>4</v>
      </c>
      <c r="EC93" s="146">
        <v>0</v>
      </c>
      <c r="ED93" s="146">
        <v>4</v>
      </c>
      <c r="EE93" s="146">
        <v>23.53</v>
      </c>
      <c r="EF93" s="146">
        <v>4</v>
      </c>
      <c r="EG93" s="146">
        <v>100</v>
      </c>
      <c r="EH93" s="146">
        <v>4</v>
      </c>
      <c r="EI93" s="146">
        <v>0</v>
      </c>
      <c r="EJ93" s="146">
        <v>0</v>
      </c>
      <c r="EK93" s="146">
        <v>0</v>
      </c>
      <c r="EL93" s="146">
        <v>0</v>
      </c>
      <c r="EM93" s="146">
        <v>0</v>
      </c>
      <c r="EN93" s="146">
        <v>0</v>
      </c>
      <c r="EO93" s="146">
        <v>0</v>
      </c>
      <c r="EP93" s="146">
        <v>0</v>
      </c>
      <c r="EQ93" s="146">
        <v>17</v>
      </c>
      <c r="ER93" s="146">
        <v>100</v>
      </c>
      <c r="ES93" s="154">
        <v>16</v>
      </c>
      <c r="ET93" s="154">
        <v>0</v>
      </c>
      <c r="EU93" s="154">
        <v>0</v>
      </c>
      <c r="EV93" s="154">
        <v>0</v>
      </c>
      <c r="EW93" s="154">
        <v>0</v>
      </c>
      <c r="EX93" s="154">
        <v>0</v>
      </c>
      <c r="EY93" s="154">
        <v>0</v>
      </c>
      <c r="EZ93" s="154">
        <v>0</v>
      </c>
      <c r="FA93" s="154">
        <v>0</v>
      </c>
      <c r="FB93" s="154">
        <v>0</v>
      </c>
      <c r="FC93" s="154">
        <v>0</v>
      </c>
      <c r="FD93" s="154">
        <v>0</v>
      </c>
      <c r="FE93" s="154">
        <v>0</v>
      </c>
      <c r="FF93" s="154">
        <v>0</v>
      </c>
      <c r="FG93" s="154">
        <v>0</v>
      </c>
      <c r="FH93" s="154">
        <v>0</v>
      </c>
      <c r="FI93" s="154">
        <v>0</v>
      </c>
      <c r="FJ93" s="154">
        <v>0</v>
      </c>
      <c r="FK93" s="154">
        <v>0</v>
      </c>
      <c r="FL93" s="154">
        <v>0</v>
      </c>
      <c r="FM93" s="154">
        <v>0</v>
      </c>
      <c r="FN93" s="53">
        <f t="shared" si="22"/>
        <v>91</v>
      </c>
      <c r="FO93" s="53">
        <f t="shared" si="23"/>
        <v>90</v>
      </c>
      <c r="FP93" s="40">
        <f t="shared" si="24"/>
        <v>98.901098901098905</v>
      </c>
      <c r="FQ93" s="53">
        <f t="shared" si="25"/>
        <v>70</v>
      </c>
      <c r="FR93" s="53">
        <f t="shared" si="26"/>
        <v>20</v>
      </c>
      <c r="FS93" s="53">
        <f t="shared" si="27"/>
        <v>0</v>
      </c>
      <c r="FT93" s="53">
        <f t="shared" si="28"/>
        <v>20</v>
      </c>
      <c r="FU93" s="40">
        <f t="shared" si="29"/>
        <v>22.222222222222221</v>
      </c>
      <c r="FV93" s="53">
        <f t="shared" si="30"/>
        <v>19</v>
      </c>
      <c r="FW93" s="40">
        <f t="shared" si="31"/>
        <v>95</v>
      </c>
      <c r="FX93" s="53">
        <f t="shared" si="32"/>
        <v>19</v>
      </c>
      <c r="FY93" s="53">
        <f t="shared" si="33"/>
        <v>0</v>
      </c>
      <c r="FZ93" s="53">
        <f t="shared" si="34"/>
        <v>0</v>
      </c>
      <c r="GA93" s="53">
        <f t="shared" si="35"/>
        <v>0</v>
      </c>
      <c r="GB93" s="53">
        <f t="shared" si="36"/>
        <v>0</v>
      </c>
      <c r="GC93" s="53">
        <f t="shared" si="37"/>
        <v>0</v>
      </c>
      <c r="GD93" s="53">
        <f t="shared" si="38"/>
        <v>0</v>
      </c>
      <c r="GE93" s="53">
        <f t="shared" si="39"/>
        <v>0</v>
      </c>
      <c r="GF93" s="53">
        <f t="shared" si="40"/>
        <v>1</v>
      </c>
      <c r="GG93" s="53">
        <f t="shared" si="41"/>
        <v>89</v>
      </c>
      <c r="GH93" s="40">
        <f t="shared" si="42"/>
        <v>98.888888888888886</v>
      </c>
    </row>
    <row r="94" spans="1:190">
      <c r="A94" s="34" t="s">
        <v>244</v>
      </c>
      <c r="B94" s="92">
        <v>7</v>
      </c>
      <c r="C94" s="92">
        <v>7</v>
      </c>
      <c r="D94" s="92">
        <v>100</v>
      </c>
      <c r="E94" s="92">
        <v>4</v>
      </c>
      <c r="F94" s="92">
        <v>3</v>
      </c>
      <c r="G94" s="92">
        <v>0</v>
      </c>
      <c r="H94" s="92">
        <v>3</v>
      </c>
      <c r="I94" s="92">
        <v>42.86</v>
      </c>
      <c r="J94" s="92">
        <v>3</v>
      </c>
      <c r="K94" s="92">
        <v>100</v>
      </c>
      <c r="L94" s="92">
        <v>3</v>
      </c>
      <c r="M94" s="92">
        <v>0</v>
      </c>
      <c r="N94" s="92">
        <v>0</v>
      </c>
      <c r="O94" s="92">
        <v>0</v>
      </c>
      <c r="P94" s="92">
        <v>0</v>
      </c>
      <c r="Q94" s="92">
        <v>0</v>
      </c>
      <c r="R94" s="92">
        <v>0</v>
      </c>
      <c r="S94" s="92">
        <v>0</v>
      </c>
      <c r="T94" s="92">
        <v>0</v>
      </c>
      <c r="U94" s="92">
        <v>7</v>
      </c>
      <c r="V94" s="92">
        <v>100</v>
      </c>
      <c r="W94" s="101">
        <v>7</v>
      </c>
      <c r="X94" s="101">
        <v>7</v>
      </c>
      <c r="Y94" s="101">
        <v>100</v>
      </c>
      <c r="Z94" s="101">
        <v>4</v>
      </c>
      <c r="AA94" s="101">
        <v>3</v>
      </c>
      <c r="AB94" s="101">
        <v>0</v>
      </c>
      <c r="AC94" s="101">
        <v>3</v>
      </c>
      <c r="AD94" s="101">
        <v>42.86</v>
      </c>
      <c r="AE94" s="101">
        <v>3</v>
      </c>
      <c r="AF94" s="101">
        <v>100</v>
      </c>
      <c r="AG94" s="101">
        <v>3</v>
      </c>
      <c r="AH94" s="101">
        <v>0</v>
      </c>
      <c r="AI94" s="101">
        <v>0</v>
      </c>
      <c r="AJ94" s="101">
        <v>0</v>
      </c>
      <c r="AK94" s="101">
        <v>0</v>
      </c>
      <c r="AL94" s="101">
        <v>0</v>
      </c>
      <c r="AM94" s="101">
        <v>0</v>
      </c>
      <c r="AN94" s="101">
        <v>0</v>
      </c>
      <c r="AO94" s="101">
        <v>0</v>
      </c>
      <c r="AP94" s="101">
        <v>7</v>
      </c>
      <c r="AQ94" s="101">
        <v>100</v>
      </c>
      <c r="AR94" s="110">
        <v>8</v>
      </c>
      <c r="AS94" s="110">
        <v>8</v>
      </c>
      <c r="AT94" s="110">
        <v>100</v>
      </c>
      <c r="AU94" s="110">
        <v>4</v>
      </c>
      <c r="AV94" s="110">
        <v>4</v>
      </c>
      <c r="AW94" s="110">
        <v>0</v>
      </c>
      <c r="AX94" s="110">
        <v>4</v>
      </c>
      <c r="AY94" s="110">
        <v>50</v>
      </c>
      <c r="AZ94" s="110">
        <v>4</v>
      </c>
      <c r="BA94" s="110">
        <v>100</v>
      </c>
      <c r="BB94" s="110">
        <v>4</v>
      </c>
      <c r="BC94" s="110">
        <v>0</v>
      </c>
      <c r="BD94" s="110">
        <v>0</v>
      </c>
      <c r="BE94" s="110">
        <v>0</v>
      </c>
      <c r="BF94" s="110">
        <v>0</v>
      </c>
      <c r="BG94" s="110">
        <v>0</v>
      </c>
      <c r="BH94" s="110">
        <v>0</v>
      </c>
      <c r="BI94" s="110">
        <v>0</v>
      </c>
      <c r="BJ94" s="110">
        <v>0</v>
      </c>
      <c r="BK94" s="110">
        <v>8</v>
      </c>
      <c r="BL94" s="110">
        <v>100</v>
      </c>
      <c r="BM94" s="119">
        <v>6</v>
      </c>
      <c r="BN94" s="119">
        <v>6</v>
      </c>
      <c r="BO94" s="119">
        <v>100</v>
      </c>
      <c r="BP94" s="119">
        <v>3</v>
      </c>
      <c r="BQ94" s="119">
        <v>3</v>
      </c>
      <c r="BR94" s="119">
        <v>0</v>
      </c>
      <c r="BS94" s="119">
        <v>3</v>
      </c>
      <c r="BT94" s="119">
        <v>50</v>
      </c>
      <c r="BU94" s="119">
        <v>3</v>
      </c>
      <c r="BV94" s="119">
        <v>100</v>
      </c>
      <c r="BW94" s="119">
        <v>3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6</v>
      </c>
      <c r="CG94" s="119">
        <v>100</v>
      </c>
      <c r="CH94" s="128">
        <v>6</v>
      </c>
      <c r="CI94" s="128">
        <v>6</v>
      </c>
      <c r="CJ94" s="128">
        <v>100</v>
      </c>
      <c r="CK94" s="128">
        <v>4</v>
      </c>
      <c r="CL94" s="128">
        <v>2</v>
      </c>
      <c r="CM94" s="128">
        <v>0</v>
      </c>
      <c r="CN94" s="128">
        <v>2</v>
      </c>
      <c r="CO94" s="128">
        <v>33.33</v>
      </c>
      <c r="CP94" s="128">
        <v>2</v>
      </c>
      <c r="CQ94" s="128">
        <v>100</v>
      </c>
      <c r="CR94" s="128">
        <v>2</v>
      </c>
      <c r="CS94" s="128">
        <v>0</v>
      </c>
      <c r="CT94" s="128">
        <v>0</v>
      </c>
      <c r="CU94" s="128">
        <v>0</v>
      </c>
      <c r="CV94" s="128">
        <v>0</v>
      </c>
      <c r="CW94" s="128">
        <v>0</v>
      </c>
      <c r="CX94" s="128">
        <v>0</v>
      </c>
      <c r="CY94" s="128">
        <v>0</v>
      </c>
      <c r="CZ94" s="128">
        <v>0</v>
      </c>
      <c r="DA94" s="128">
        <v>6</v>
      </c>
      <c r="DB94" s="128">
        <v>100</v>
      </c>
      <c r="DC94" s="137">
        <v>10</v>
      </c>
      <c r="DD94" s="137">
        <v>10</v>
      </c>
      <c r="DE94" s="137">
        <v>100</v>
      </c>
      <c r="DF94" s="137">
        <v>6</v>
      </c>
      <c r="DG94" s="137">
        <v>4</v>
      </c>
      <c r="DH94" s="137">
        <v>0</v>
      </c>
      <c r="DI94" s="137">
        <v>4</v>
      </c>
      <c r="DJ94" s="137">
        <v>40</v>
      </c>
      <c r="DK94" s="137">
        <v>4</v>
      </c>
      <c r="DL94" s="137">
        <v>100</v>
      </c>
      <c r="DM94" s="137">
        <v>4</v>
      </c>
      <c r="DN94" s="137">
        <v>0</v>
      </c>
      <c r="DO94" s="137">
        <v>0</v>
      </c>
      <c r="DP94" s="137">
        <v>0</v>
      </c>
      <c r="DQ94" s="137">
        <v>0</v>
      </c>
      <c r="DR94" s="137">
        <v>0</v>
      </c>
      <c r="DS94" s="137">
        <v>0</v>
      </c>
      <c r="DT94" s="137">
        <v>0</v>
      </c>
      <c r="DU94" s="137">
        <v>0</v>
      </c>
      <c r="DV94" s="137">
        <v>10</v>
      </c>
      <c r="DW94" s="137">
        <v>100</v>
      </c>
      <c r="DX94" s="146">
        <v>10</v>
      </c>
      <c r="DY94" s="146">
        <v>9</v>
      </c>
      <c r="DZ94" s="146">
        <v>90</v>
      </c>
      <c r="EA94" s="146">
        <v>7</v>
      </c>
      <c r="EB94" s="146">
        <v>2</v>
      </c>
      <c r="EC94" s="146">
        <v>0</v>
      </c>
      <c r="ED94" s="146">
        <v>2</v>
      </c>
      <c r="EE94" s="146">
        <v>22.22</v>
      </c>
      <c r="EF94" s="146">
        <v>0</v>
      </c>
      <c r="EG94" s="146">
        <v>0</v>
      </c>
      <c r="EH94" s="146">
        <v>0</v>
      </c>
      <c r="EI94" s="146">
        <v>0</v>
      </c>
      <c r="EJ94" s="146">
        <v>0</v>
      </c>
      <c r="EK94" s="146">
        <v>0</v>
      </c>
      <c r="EL94" s="146">
        <v>0</v>
      </c>
      <c r="EM94" s="146">
        <v>0</v>
      </c>
      <c r="EN94" s="146">
        <v>0</v>
      </c>
      <c r="EO94" s="146">
        <v>2</v>
      </c>
      <c r="EP94" s="146">
        <v>0</v>
      </c>
      <c r="EQ94" s="146">
        <v>7</v>
      </c>
      <c r="ER94" s="146">
        <v>77.78</v>
      </c>
      <c r="ES94" s="154">
        <v>17</v>
      </c>
      <c r="ET94" s="154">
        <v>0</v>
      </c>
      <c r="EU94" s="154">
        <v>0</v>
      </c>
      <c r="EV94" s="154">
        <v>0</v>
      </c>
      <c r="EW94" s="154">
        <v>0</v>
      </c>
      <c r="EX94" s="154">
        <v>0</v>
      </c>
      <c r="EY94" s="154">
        <v>0</v>
      </c>
      <c r="EZ94" s="154">
        <v>0</v>
      </c>
      <c r="FA94" s="154">
        <v>0</v>
      </c>
      <c r="FB94" s="154">
        <v>0</v>
      </c>
      <c r="FC94" s="154">
        <v>0</v>
      </c>
      <c r="FD94" s="154">
        <v>0</v>
      </c>
      <c r="FE94" s="154">
        <v>0</v>
      </c>
      <c r="FF94" s="154">
        <v>0</v>
      </c>
      <c r="FG94" s="154">
        <v>0</v>
      </c>
      <c r="FH94" s="154">
        <v>0</v>
      </c>
      <c r="FI94" s="154">
        <v>0</v>
      </c>
      <c r="FJ94" s="154">
        <v>0</v>
      </c>
      <c r="FK94" s="154">
        <v>0</v>
      </c>
      <c r="FL94" s="154">
        <v>0</v>
      </c>
      <c r="FM94" s="154">
        <v>0</v>
      </c>
      <c r="FN94" s="53">
        <f t="shared" si="22"/>
        <v>54</v>
      </c>
      <c r="FO94" s="53">
        <f t="shared" si="23"/>
        <v>53</v>
      </c>
      <c r="FP94" s="40">
        <f t="shared" si="24"/>
        <v>98.148148148148152</v>
      </c>
      <c r="FQ94" s="53">
        <f t="shared" si="25"/>
        <v>32</v>
      </c>
      <c r="FR94" s="53">
        <f t="shared" si="26"/>
        <v>21</v>
      </c>
      <c r="FS94" s="53">
        <f t="shared" si="27"/>
        <v>0</v>
      </c>
      <c r="FT94" s="53">
        <f t="shared" si="28"/>
        <v>21</v>
      </c>
      <c r="FU94" s="40">
        <f t="shared" si="29"/>
        <v>39.622641509433961</v>
      </c>
      <c r="FV94" s="53">
        <f t="shared" si="30"/>
        <v>19</v>
      </c>
      <c r="FW94" s="40">
        <f t="shared" si="31"/>
        <v>90.476190476190482</v>
      </c>
      <c r="FX94" s="53">
        <f t="shared" si="32"/>
        <v>19</v>
      </c>
      <c r="FY94" s="53">
        <f t="shared" si="33"/>
        <v>0</v>
      </c>
      <c r="FZ94" s="53">
        <f t="shared" si="34"/>
        <v>0</v>
      </c>
      <c r="GA94" s="53">
        <f t="shared" si="35"/>
        <v>0</v>
      </c>
      <c r="GB94" s="53">
        <f t="shared" si="36"/>
        <v>0</v>
      </c>
      <c r="GC94" s="53">
        <f t="shared" si="37"/>
        <v>0</v>
      </c>
      <c r="GD94" s="53">
        <f t="shared" si="38"/>
        <v>0</v>
      </c>
      <c r="GE94" s="53">
        <f t="shared" si="39"/>
        <v>2</v>
      </c>
      <c r="GF94" s="53">
        <f t="shared" si="40"/>
        <v>0</v>
      </c>
      <c r="GG94" s="53">
        <f t="shared" si="41"/>
        <v>51</v>
      </c>
      <c r="GH94" s="40">
        <f t="shared" si="42"/>
        <v>96.226415094339629</v>
      </c>
    </row>
    <row r="95" spans="1:190">
      <c r="A95" s="34" t="s">
        <v>245</v>
      </c>
      <c r="B95" s="92">
        <v>21</v>
      </c>
      <c r="C95" s="92">
        <v>20</v>
      </c>
      <c r="D95" s="92">
        <v>95.24</v>
      </c>
      <c r="E95" s="92">
        <v>20</v>
      </c>
      <c r="F95" s="92">
        <v>0</v>
      </c>
      <c r="G95" s="92">
        <v>0</v>
      </c>
      <c r="H95" s="92">
        <v>0</v>
      </c>
      <c r="I95" s="92">
        <v>0</v>
      </c>
      <c r="J95" s="92">
        <v>0</v>
      </c>
      <c r="K95" s="92">
        <v>0</v>
      </c>
      <c r="L95" s="92">
        <v>0</v>
      </c>
      <c r="M95" s="92">
        <v>0</v>
      </c>
      <c r="N95" s="92">
        <v>0</v>
      </c>
      <c r="O95" s="92">
        <v>0</v>
      </c>
      <c r="P95" s="92">
        <v>0</v>
      </c>
      <c r="Q95" s="92">
        <v>0</v>
      </c>
      <c r="R95" s="92">
        <v>0</v>
      </c>
      <c r="S95" s="92">
        <v>0</v>
      </c>
      <c r="T95" s="92">
        <v>0</v>
      </c>
      <c r="U95" s="92">
        <v>20</v>
      </c>
      <c r="V95" s="92">
        <v>100</v>
      </c>
      <c r="W95" s="101">
        <v>17</v>
      </c>
      <c r="X95" s="101">
        <v>17</v>
      </c>
      <c r="Y95" s="101">
        <v>100</v>
      </c>
      <c r="Z95" s="101">
        <v>17</v>
      </c>
      <c r="AA95" s="101">
        <v>0</v>
      </c>
      <c r="AB95" s="101">
        <v>0</v>
      </c>
      <c r="AC95" s="101">
        <v>0</v>
      </c>
      <c r="AD95" s="101">
        <v>0</v>
      </c>
      <c r="AE95" s="101">
        <v>0</v>
      </c>
      <c r="AF95" s="101">
        <v>0</v>
      </c>
      <c r="AG95" s="101">
        <v>0</v>
      </c>
      <c r="AH95" s="101">
        <v>0</v>
      </c>
      <c r="AI95" s="101">
        <v>0</v>
      </c>
      <c r="AJ95" s="101">
        <v>0</v>
      </c>
      <c r="AK95" s="101">
        <v>0</v>
      </c>
      <c r="AL95" s="101">
        <v>0</v>
      </c>
      <c r="AM95" s="101">
        <v>0</v>
      </c>
      <c r="AN95" s="101">
        <v>0</v>
      </c>
      <c r="AO95" s="101">
        <v>0</v>
      </c>
      <c r="AP95" s="101">
        <v>17</v>
      </c>
      <c r="AQ95" s="101">
        <v>100</v>
      </c>
      <c r="AR95" s="110">
        <v>24</v>
      </c>
      <c r="AS95" s="110">
        <v>23</v>
      </c>
      <c r="AT95" s="110">
        <v>95.83</v>
      </c>
      <c r="AU95" s="110">
        <v>23</v>
      </c>
      <c r="AV95" s="110">
        <v>0</v>
      </c>
      <c r="AW95" s="110">
        <v>0</v>
      </c>
      <c r="AX95" s="110">
        <v>0</v>
      </c>
      <c r="AY95" s="110">
        <v>0</v>
      </c>
      <c r="AZ95" s="110">
        <v>0</v>
      </c>
      <c r="BA95" s="110">
        <v>0</v>
      </c>
      <c r="BB95" s="110">
        <v>0</v>
      </c>
      <c r="BC95" s="110">
        <v>0</v>
      </c>
      <c r="BD95" s="110">
        <v>0</v>
      </c>
      <c r="BE95" s="110">
        <v>0</v>
      </c>
      <c r="BF95" s="110">
        <v>0</v>
      </c>
      <c r="BG95" s="110">
        <v>0</v>
      </c>
      <c r="BH95" s="110">
        <v>0</v>
      </c>
      <c r="BI95" s="110">
        <v>0</v>
      </c>
      <c r="BJ95" s="110">
        <v>0</v>
      </c>
      <c r="BK95" s="110">
        <v>23</v>
      </c>
      <c r="BL95" s="110">
        <v>100</v>
      </c>
      <c r="BM95" s="119">
        <v>31</v>
      </c>
      <c r="BN95" s="119">
        <v>28</v>
      </c>
      <c r="BO95" s="119">
        <v>90.32</v>
      </c>
      <c r="BP95" s="119">
        <v>28</v>
      </c>
      <c r="BQ95" s="119">
        <v>0</v>
      </c>
      <c r="BR95" s="119">
        <v>0</v>
      </c>
      <c r="BS95" s="119">
        <v>0</v>
      </c>
      <c r="BT95" s="119">
        <v>0</v>
      </c>
      <c r="BU95" s="119">
        <v>0</v>
      </c>
      <c r="BV95" s="119">
        <v>0</v>
      </c>
      <c r="BW95" s="119">
        <v>0</v>
      </c>
      <c r="BX95" s="119">
        <v>0</v>
      </c>
      <c r="BY95" s="119">
        <v>0</v>
      </c>
      <c r="BZ95" s="119">
        <v>0</v>
      </c>
      <c r="CA95" s="119">
        <v>0</v>
      </c>
      <c r="CB95" s="119">
        <v>0</v>
      </c>
      <c r="CC95" s="119">
        <v>0</v>
      </c>
      <c r="CD95" s="119">
        <v>0</v>
      </c>
      <c r="CE95" s="119">
        <v>0</v>
      </c>
      <c r="CF95" s="119">
        <v>28</v>
      </c>
      <c r="CG95" s="119">
        <v>100</v>
      </c>
      <c r="CH95" s="128">
        <v>22</v>
      </c>
      <c r="CI95" s="128">
        <v>20</v>
      </c>
      <c r="CJ95" s="128">
        <v>90.91</v>
      </c>
      <c r="CK95" s="128">
        <v>18</v>
      </c>
      <c r="CL95" s="128">
        <v>2</v>
      </c>
      <c r="CM95" s="128">
        <v>0</v>
      </c>
      <c r="CN95" s="128">
        <v>2</v>
      </c>
      <c r="CO95" s="128">
        <v>10</v>
      </c>
      <c r="CP95" s="128">
        <v>2</v>
      </c>
      <c r="CQ95" s="128">
        <v>100</v>
      </c>
      <c r="CR95" s="128">
        <v>2</v>
      </c>
      <c r="CS95" s="128">
        <v>0</v>
      </c>
      <c r="CT95" s="128">
        <v>0</v>
      </c>
      <c r="CU95" s="128">
        <v>0</v>
      </c>
      <c r="CV95" s="128">
        <v>0</v>
      </c>
      <c r="CW95" s="128">
        <v>0</v>
      </c>
      <c r="CX95" s="128">
        <v>0</v>
      </c>
      <c r="CY95" s="128">
        <v>0</v>
      </c>
      <c r="CZ95" s="128">
        <v>0</v>
      </c>
      <c r="DA95" s="128">
        <v>20</v>
      </c>
      <c r="DB95" s="128">
        <v>100</v>
      </c>
      <c r="DC95" s="137">
        <v>15</v>
      </c>
      <c r="DD95" s="137">
        <v>12</v>
      </c>
      <c r="DE95" s="137">
        <v>80</v>
      </c>
      <c r="DF95" s="137">
        <v>10</v>
      </c>
      <c r="DG95" s="137">
        <v>2</v>
      </c>
      <c r="DH95" s="137">
        <v>0</v>
      </c>
      <c r="DI95" s="137">
        <v>2</v>
      </c>
      <c r="DJ95" s="137">
        <v>16.670000000000002</v>
      </c>
      <c r="DK95" s="137">
        <v>2</v>
      </c>
      <c r="DL95" s="137">
        <v>100</v>
      </c>
      <c r="DM95" s="137">
        <v>2</v>
      </c>
      <c r="DN95" s="137">
        <v>0</v>
      </c>
      <c r="DO95" s="137">
        <v>0</v>
      </c>
      <c r="DP95" s="137">
        <v>0</v>
      </c>
      <c r="DQ95" s="137">
        <v>0</v>
      </c>
      <c r="DR95" s="137">
        <v>0</v>
      </c>
      <c r="DS95" s="137">
        <v>0</v>
      </c>
      <c r="DT95" s="137">
        <v>0</v>
      </c>
      <c r="DU95" s="137">
        <v>0</v>
      </c>
      <c r="DV95" s="137">
        <v>12</v>
      </c>
      <c r="DW95" s="137">
        <v>100</v>
      </c>
      <c r="DX95" s="146">
        <v>24</v>
      </c>
      <c r="DY95" s="146">
        <v>3</v>
      </c>
      <c r="DZ95" s="146">
        <v>12.5</v>
      </c>
      <c r="EA95" s="146">
        <v>3</v>
      </c>
      <c r="EB95" s="146">
        <v>0</v>
      </c>
      <c r="EC95" s="146">
        <v>0</v>
      </c>
      <c r="ED95" s="146">
        <v>0</v>
      </c>
      <c r="EE95" s="146">
        <v>0</v>
      </c>
      <c r="EF95" s="146">
        <v>0</v>
      </c>
      <c r="EG95" s="146">
        <v>0</v>
      </c>
      <c r="EH95" s="146">
        <v>0</v>
      </c>
      <c r="EI95" s="146">
        <v>0</v>
      </c>
      <c r="EJ95" s="146">
        <v>0</v>
      </c>
      <c r="EK95" s="146">
        <v>0</v>
      </c>
      <c r="EL95" s="146">
        <v>0</v>
      </c>
      <c r="EM95" s="146">
        <v>0</v>
      </c>
      <c r="EN95" s="146">
        <v>0</v>
      </c>
      <c r="EO95" s="146">
        <v>0</v>
      </c>
      <c r="EP95" s="146">
        <v>0</v>
      </c>
      <c r="EQ95" s="146">
        <v>3</v>
      </c>
      <c r="ER95" s="146">
        <v>100</v>
      </c>
      <c r="ES95" s="154">
        <v>20</v>
      </c>
      <c r="ET95" s="154">
        <v>0</v>
      </c>
      <c r="EU95" s="154">
        <v>0</v>
      </c>
      <c r="EV95" s="154">
        <v>0</v>
      </c>
      <c r="EW95" s="154">
        <v>0</v>
      </c>
      <c r="EX95" s="154">
        <v>0</v>
      </c>
      <c r="EY95" s="154">
        <v>0</v>
      </c>
      <c r="EZ95" s="154">
        <v>0</v>
      </c>
      <c r="FA95" s="154">
        <v>0</v>
      </c>
      <c r="FB95" s="154">
        <v>0</v>
      </c>
      <c r="FC95" s="154">
        <v>0</v>
      </c>
      <c r="FD95" s="154">
        <v>0</v>
      </c>
      <c r="FE95" s="154">
        <v>0</v>
      </c>
      <c r="FF95" s="154">
        <v>0</v>
      </c>
      <c r="FG95" s="154">
        <v>0</v>
      </c>
      <c r="FH95" s="154">
        <v>0</v>
      </c>
      <c r="FI95" s="154">
        <v>0</v>
      </c>
      <c r="FJ95" s="154">
        <v>0</v>
      </c>
      <c r="FK95" s="154">
        <v>0</v>
      </c>
      <c r="FL95" s="154">
        <v>0</v>
      </c>
      <c r="FM95" s="154">
        <v>0</v>
      </c>
      <c r="FN95" s="53">
        <f t="shared" si="22"/>
        <v>154</v>
      </c>
      <c r="FO95" s="53">
        <f t="shared" si="23"/>
        <v>123</v>
      </c>
      <c r="FP95" s="40">
        <f t="shared" si="24"/>
        <v>79.870129870129873</v>
      </c>
      <c r="FQ95" s="53">
        <f t="shared" si="25"/>
        <v>119</v>
      </c>
      <c r="FR95" s="53">
        <f t="shared" si="26"/>
        <v>4</v>
      </c>
      <c r="FS95" s="53">
        <f t="shared" si="27"/>
        <v>0</v>
      </c>
      <c r="FT95" s="53">
        <f t="shared" si="28"/>
        <v>4</v>
      </c>
      <c r="FU95" s="40">
        <f t="shared" si="29"/>
        <v>3.2520325203252032</v>
      </c>
      <c r="FV95" s="53">
        <f t="shared" si="30"/>
        <v>4</v>
      </c>
      <c r="FW95" s="40">
        <f t="shared" si="31"/>
        <v>100</v>
      </c>
      <c r="FX95" s="53">
        <f t="shared" si="32"/>
        <v>4</v>
      </c>
      <c r="FY95" s="53">
        <f t="shared" si="33"/>
        <v>0</v>
      </c>
      <c r="FZ95" s="53">
        <f t="shared" si="34"/>
        <v>0</v>
      </c>
      <c r="GA95" s="53">
        <f t="shared" si="35"/>
        <v>0</v>
      </c>
      <c r="GB95" s="53">
        <f t="shared" si="36"/>
        <v>0</v>
      </c>
      <c r="GC95" s="53">
        <f t="shared" si="37"/>
        <v>0</v>
      </c>
      <c r="GD95" s="53">
        <f t="shared" si="38"/>
        <v>0</v>
      </c>
      <c r="GE95" s="53">
        <f t="shared" si="39"/>
        <v>0</v>
      </c>
      <c r="GF95" s="53">
        <f t="shared" si="40"/>
        <v>0</v>
      </c>
      <c r="GG95" s="53">
        <f t="shared" si="41"/>
        <v>123</v>
      </c>
      <c r="GH95" s="40">
        <f t="shared" si="42"/>
        <v>100</v>
      </c>
    </row>
    <row r="96" spans="1:190">
      <c r="A96" s="34" t="s">
        <v>246</v>
      </c>
      <c r="B96" s="92">
        <v>22</v>
      </c>
      <c r="C96" s="92">
        <v>22</v>
      </c>
      <c r="D96" s="92">
        <v>100</v>
      </c>
      <c r="E96" s="92">
        <v>18</v>
      </c>
      <c r="F96" s="92">
        <v>4</v>
      </c>
      <c r="G96" s="92">
        <v>0</v>
      </c>
      <c r="H96" s="92">
        <v>4</v>
      </c>
      <c r="I96" s="92">
        <v>18.18</v>
      </c>
      <c r="J96" s="92">
        <v>4</v>
      </c>
      <c r="K96" s="92">
        <v>100</v>
      </c>
      <c r="L96" s="92">
        <v>4</v>
      </c>
      <c r="M96" s="92">
        <v>0</v>
      </c>
      <c r="N96" s="92">
        <v>0</v>
      </c>
      <c r="O96" s="92">
        <v>0</v>
      </c>
      <c r="P96" s="92">
        <v>0</v>
      </c>
      <c r="Q96" s="92">
        <v>0</v>
      </c>
      <c r="R96" s="92">
        <v>0</v>
      </c>
      <c r="S96" s="92">
        <v>0</v>
      </c>
      <c r="T96" s="92">
        <v>0</v>
      </c>
      <c r="U96" s="92">
        <v>22</v>
      </c>
      <c r="V96" s="92">
        <v>100</v>
      </c>
      <c r="W96" s="101">
        <v>16</v>
      </c>
      <c r="X96" s="101">
        <v>16</v>
      </c>
      <c r="Y96" s="101">
        <v>100</v>
      </c>
      <c r="Z96" s="101">
        <v>12</v>
      </c>
      <c r="AA96" s="101">
        <v>4</v>
      </c>
      <c r="AB96" s="101">
        <v>0</v>
      </c>
      <c r="AC96" s="101">
        <v>4</v>
      </c>
      <c r="AD96" s="101">
        <v>25</v>
      </c>
      <c r="AE96" s="101">
        <v>4</v>
      </c>
      <c r="AF96" s="101">
        <v>100</v>
      </c>
      <c r="AG96" s="101">
        <v>4</v>
      </c>
      <c r="AH96" s="101">
        <v>0</v>
      </c>
      <c r="AI96" s="101">
        <v>0</v>
      </c>
      <c r="AJ96" s="101">
        <v>0</v>
      </c>
      <c r="AK96" s="101">
        <v>0</v>
      </c>
      <c r="AL96" s="101">
        <v>0</v>
      </c>
      <c r="AM96" s="101">
        <v>0</v>
      </c>
      <c r="AN96" s="101">
        <v>0</v>
      </c>
      <c r="AO96" s="101">
        <v>0</v>
      </c>
      <c r="AP96" s="101">
        <v>16</v>
      </c>
      <c r="AQ96" s="101">
        <v>100</v>
      </c>
      <c r="AR96" s="110">
        <v>8</v>
      </c>
      <c r="AS96" s="110">
        <v>8</v>
      </c>
      <c r="AT96" s="110">
        <v>100</v>
      </c>
      <c r="AU96" s="110">
        <v>6</v>
      </c>
      <c r="AV96" s="110">
        <v>2</v>
      </c>
      <c r="AW96" s="110">
        <v>0</v>
      </c>
      <c r="AX96" s="110">
        <v>2</v>
      </c>
      <c r="AY96" s="110">
        <v>25</v>
      </c>
      <c r="AZ96" s="110">
        <v>2</v>
      </c>
      <c r="BA96" s="110">
        <v>100</v>
      </c>
      <c r="BB96" s="110">
        <v>2</v>
      </c>
      <c r="BC96" s="110">
        <v>0</v>
      </c>
      <c r="BD96" s="110">
        <v>0</v>
      </c>
      <c r="BE96" s="110">
        <v>0</v>
      </c>
      <c r="BF96" s="110">
        <v>0</v>
      </c>
      <c r="BG96" s="110">
        <v>0</v>
      </c>
      <c r="BH96" s="110">
        <v>0</v>
      </c>
      <c r="BI96" s="110">
        <v>0</v>
      </c>
      <c r="BJ96" s="110">
        <v>0</v>
      </c>
      <c r="BK96" s="110">
        <v>8</v>
      </c>
      <c r="BL96" s="110">
        <v>100</v>
      </c>
      <c r="BM96" s="119">
        <v>23</v>
      </c>
      <c r="BN96" s="119">
        <v>23</v>
      </c>
      <c r="BO96" s="119">
        <v>100</v>
      </c>
      <c r="BP96" s="119">
        <v>18</v>
      </c>
      <c r="BQ96" s="119">
        <v>5</v>
      </c>
      <c r="BR96" s="119">
        <v>0</v>
      </c>
      <c r="BS96" s="119">
        <v>5</v>
      </c>
      <c r="BT96" s="119">
        <v>21.74</v>
      </c>
      <c r="BU96" s="119">
        <v>5</v>
      </c>
      <c r="BV96" s="119">
        <v>100</v>
      </c>
      <c r="BW96" s="119">
        <v>5</v>
      </c>
      <c r="BX96" s="119">
        <v>0</v>
      </c>
      <c r="BY96" s="119">
        <v>0</v>
      </c>
      <c r="BZ96" s="119">
        <v>0</v>
      </c>
      <c r="CA96" s="119">
        <v>0</v>
      </c>
      <c r="CB96" s="119">
        <v>0</v>
      </c>
      <c r="CC96" s="119">
        <v>0</v>
      </c>
      <c r="CD96" s="119">
        <v>0</v>
      </c>
      <c r="CE96" s="119">
        <v>0</v>
      </c>
      <c r="CF96" s="119">
        <v>23</v>
      </c>
      <c r="CG96" s="119">
        <v>100</v>
      </c>
      <c r="CH96" s="128">
        <v>7</v>
      </c>
      <c r="CI96" s="128">
        <v>7</v>
      </c>
      <c r="CJ96" s="128">
        <v>100</v>
      </c>
      <c r="CK96" s="128">
        <v>7</v>
      </c>
      <c r="CL96" s="128">
        <v>0</v>
      </c>
      <c r="CM96" s="128">
        <v>0</v>
      </c>
      <c r="CN96" s="128">
        <v>0</v>
      </c>
      <c r="CO96" s="128">
        <v>0</v>
      </c>
      <c r="CP96" s="128">
        <v>0</v>
      </c>
      <c r="CQ96" s="128">
        <v>0</v>
      </c>
      <c r="CR96" s="128">
        <v>0</v>
      </c>
      <c r="CS96" s="128">
        <v>0</v>
      </c>
      <c r="CT96" s="128">
        <v>0</v>
      </c>
      <c r="CU96" s="128">
        <v>0</v>
      </c>
      <c r="CV96" s="128">
        <v>0</v>
      </c>
      <c r="CW96" s="128">
        <v>0</v>
      </c>
      <c r="CX96" s="128">
        <v>0</v>
      </c>
      <c r="CY96" s="128">
        <v>0</v>
      </c>
      <c r="CZ96" s="128">
        <v>0</v>
      </c>
      <c r="DA96" s="128">
        <v>7</v>
      </c>
      <c r="DB96" s="128">
        <v>100</v>
      </c>
      <c r="DC96" s="137">
        <v>14</v>
      </c>
      <c r="DD96" s="137">
        <v>3</v>
      </c>
      <c r="DE96" s="137">
        <v>21.43</v>
      </c>
      <c r="DF96" s="137">
        <v>3</v>
      </c>
      <c r="DG96" s="137">
        <v>0</v>
      </c>
      <c r="DH96" s="137">
        <v>0</v>
      </c>
      <c r="DI96" s="137">
        <v>0</v>
      </c>
      <c r="DJ96" s="137">
        <v>0</v>
      </c>
      <c r="DK96" s="137">
        <v>0</v>
      </c>
      <c r="DL96" s="137">
        <v>0</v>
      </c>
      <c r="DM96" s="137">
        <v>0</v>
      </c>
      <c r="DN96" s="137">
        <v>0</v>
      </c>
      <c r="DO96" s="137">
        <v>0</v>
      </c>
      <c r="DP96" s="137">
        <v>0</v>
      </c>
      <c r="DQ96" s="137">
        <v>0</v>
      </c>
      <c r="DR96" s="137">
        <v>0</v>
      </c>
      <c r="DS96" s="137">
        <v>0</v>
      </c>
      <c r="DT96" s="137">
        <v>0</v>
      </c>
      <c r="DU96" s="137">
        <v>0</v>
      </c>
      <c r="DV96" s="137">
        <v>3</v>
      </c>
      <c r="DW96" s="137">
        <v>100</v>
      </c>
      <c r="DX96" s="146">
        <v>9</v>
      </c>
      <c r="DY96" s="146">
        <v>0</v>
      </c>
      <c r="DZ96" s="146">
        <v>0</v>
      </c>
      <c r="EA96" s="146">
        <v>0</v>
      </c>
      <c r="EB96" s="146">
        <v>0</v>
      </c>
      <c r="EC96" s="146">
        <v>0</v>
      </c>
      <c r="ED96" s="146">
        <v>0</v>
      </c>
      <c r="EE96" s="146">
        <v>0</v>
      </c>
      <c r="EF96" s="146">
        <v>0</v>
      </c>
      <c r="EG96" s="146">
        <v>0</v>
      </c>
      <c r="EH96" s="146">
        <v>0</v>
      </c>
      <c r="EI96" s="146">
        <v>0</v>
      </c>
      <c r="EJ96" s="146">
        <v>0</v>
      </c>
      <c r="EK96" s="146">
        <v>0</v>
      </c>
      <c r="EL96" s="146">
        <v>0</v>
      </c>
      <c r="EM96" s="146">
        <v>0</v>
      </c>
      <c r="EN96" s="146">
        <v>0</v>
      </c>
      <c r="EO96" s="146">
        <v>0</v>
      </c>
      <c r="EP96" s="146">
        <v>0</v>
      </c>
      <c r="EQ96" s="146">
        <v>0</v>
      </c>
      <c r="ER96" s="146">
        <v>0</v>
      </c>
      <c r="ES96" s="154">
        <v>16</v>
      </c>
      <c r="ET96" s="154">
        <v>0</v>
      </c>
      <c r="EU96" s="154">
        <v>0</v>
      </c>
      <c r="EV96" s="154">
        <v>0</v>
      </c>
      <c r="EW96" s="154">
        <v>0</v>
      </c>
      <c r="EX96" s="154">
        <v>0</v>
      </c>
      <c r="EY96" s="154">
        <v>0</v>
      </c>
      <c r="EZ96" s="154">
        <v>0</v>
      </c>
      <c r="FA96" s="154">
        <v>0</v>
      </c>
      <c r="FB96" s="154">
        <v>0</v>
      </c>
      <c r="FC96" s="154">
        <v>0</v>
      </c>
      <c r="FD96" s="154">
        <v>0</v>
      </c>
      <c r="FE96" s="154">
        <v>0</v>
      </c>
      <c r="FF96" s="154">
        <v>0</v>
      </c>
      <c r="FG96" s="154">
        <v>0</v>
      </c>
      <c r="FH96" s="154">
        <v>0</v>
      </c>
      <c r="FI96" s="154">
        <v>0</v>
      </c>
      <c r="FJ96" s="154">
        <v>0</v>
      </c>
      <c r="FK96" s="154">
        <v>0</v>
      </c>
      <c r="FL96" s="154">
        <v>0</v>
      </c>
      <c r="FM96" s="154">
        <v>0</v>
      </c>
      <c r="FN96" s="53">
        <f t="shared" si="22"/>
        <v>99</v>
      </c>
      <c r="FO96" s="53">
        <f t="shared" si="23"/>
        <v>79</v>
      </c>
      <c r="FP96" s="40">
        <f t="shared" si="24"/>
        <v>79.797979797979792</v>
      </c>
      <c r="FQ96" s="53">
        <f t="shared" si="25"/>
        <v>64</v>
      </c>
      <c r="FR96" s="53">
        <f t="shared" si="26"/>
        <v>15</v>
      </c>
      <c r="FS96" s="53">
        <f t="shared" si="27"/>
        <v>0</v>
      </c>
      <c r="FT96" s="53">
        <f t="shared" si="28"/>
        <v>15</v>
      </c>
      <c r="FU96" s="40">
        <f t="shared" si="29"/>
        <v>18.9873417721519</v>
      </c>
      <c r="FV96" s="53">
        <f t="shared" si="30"/>
        <v>15</v>
      </c>
      <c r="FW96" s="40">
        <f t="shared" si="31"/>
        <v>100</v>
      </c>
      <c r="FX96" s="53">
        <f t="shared" si="32"/>
        <v>15</v>
      </c>
      <c r="FY96" s="53">
        <f t="shared" si="33"/>
        <v>0</v>
      </c>
      <c r="FZ96" s="53">
        <f t="shared" si="34"/>
        <v>0</v>
      </c>
      <c r="GA96" s="53">
        <f t="shared" si="35"/>
        <v>0</v>
      </c>
      <c r="GB96" s="53">
        <f t="shared" si="36"/>
        <v>0</v>
      </c>
      <c r="GC96" s="53">
        <f t="shared" si="37"/>
        <v>0</v>
      </c>
      <c r="GD96" s="53">
        <f t="shared" si="38"/>
        <v>0</v>
      </c>
      <c r="GE96" s="53">
        <f t="shared" si="39"/>
        <v>0</v>
      </c>
      <c r="GF96" s="53">
        <f t="shared" si="40"/>
        <v>0</v>
      </c>
      <c r="GG96" s="53">
        <f t="shared" si="41"/>
        <v>79</v>
      </c>
      <c r="GH96" s="40">
        <f t="shared" si="42"/>
        <v>100</v>
      </c>
    </row>
    <row r="97" spans="1:190">
      <c r="A97" s="34" t="s">
        <v>247</v>
      </c>
      <c r="B97" s="92">
        <v>22</v>
      </c>
      <c r="C97" s="92">
        <v>21</v>
      </c>
      <c r="D97" s="92">
        <v>95.45</v>
      </c>
      <c r="E97" s="92">
        <v>20</v>
      </c>
      <c r="F97" s="92">
        <v>1</v>
      </c>
      <c r="G97" s="92">
        <v>0</v>
      </c>
      <c r="H97" s="92">
        <v>1</v>
      </c>
      <c r="I97" s="92">
        <v>4.76</v>
      </c>
      <c r="J97" s="92">
        <v>0</v>
      </c>
      <c r="K97" s="92">
        <v>0</v>
      </c>
      <c r="L97" s="92">
        <v>0</v>
      </c>
      <c r="M97" s="92">
        <v>0</v>
      </c>
      <c r="N97" s="92">
        <v>0</v>
      </c>
      <c r="O97" s="92">
        <v>0</v>
      </c>
      <c r="P97" s="92">
        <v>0</v>
      </c>
      <c r="Q97" s="92">
        <v>0</v>
      </c>
      <c r="R97" s="92">
        <v>0</v>
      </c>
      <c r="S97" s="92">
        <v>0</v>
      </c>
      <c r="T97" s="92">
        <v>1</v>
      </c>
      <c r="U97" s="92">
        <v>20</v>
      </c>
      <c r="V97" s="92">
        <v>95.24</v>
      </c>
      <c r="W97" s="101">
        <v>18</v>
      </c>
      <c r="X97" s="101">
        <v>18</v>
      </c>
      <c r="Y97" s="101">
        <v>100</v>
      </c>
      <c r="Z97" s="101">
        <v>18</v>
      </c>
      <c r="AA97" s="101">
        <v>0</v>
      </c>
      <c r="AB97" s="101">
        <v>0</v>
      </c>
      <c r="AC97" s="101">
        <v>0</v>
      </c>
      <c r="AD97" s="101">
        <v>0</v>
      </c>
      <c r="AE97" s="101">
        <v>0</v>
      </c>
      <c r="AF97" s="101">
        <v>0</v>
      </c>
      <c r="AG97" s="101">
        <v>0</v>
      </c>
      <c r="AH97" s="101">
        <v>0</v>
      </c>
      <c r="AI97" s="101">
        <v>0</v>
      </c>
      <c r="AJ97" s="101">
        <v>0</v>
      </c>
      <c r="AK97" s="101">
        <v>0</v>
      </c>
      <c r="AL97" s="101">
        <v>0</v>
      </c>
      <c r="AM97" s="101">
        <v>0</v>
      </c>
      <c r="AN97" s="101">
        <v>0</v>
      </c>
      <c r="AO97" s="101">
        <v>0</v>
      </c>
      <c r="AP97" s="101">
        <v>18</v>
      </c>
      <c r="AQ97" s="101">
        <v>100</v>
      </c>
      <c r="AR97" s="110">
        <v>21</v>
      </c>
      <c r="AS97" s="110">
        <v>20</v>
      </c>
      <c r="AT97" s="110">
        <v>95.24</v>
      </c>
      <c r="AU97" s="110">
        <v>17</v>
      </c>
      <c r="AV97" s="110">
        <v>3</v>
      </c>
      <c r="AW97" s="110">
        <v>0</v>
      </c>
      <c r="AX97" s="110">
        <v>3</v>
      </c>
      <c r="AY97" s="110">
        <v>15</v>
      </c>
      <c r="AZ97" s="110">
        <v>3</v>
      </c>
      <c r="BA97" s="110">
        <v>100</v>
      </c>
      <c r="BB97" s="110">
        <v>3</v>
      </c>
      <c r="BC97" s="110">
        <v>0</v>
      </c>
      <c r="BD97" s="110">
        <v>0</v>
      </c>
      <c r="BE97" s="110">
        <v>0</v>
      </c>
      <c r="BF97" s="110">
        <v>0</v>
      </c>
      <c r="BG97" s="110">
        <v>0</v>
      </c>
      <c r="BH97" s="110">
        <v>0</v>
      </c>
      <c r="BI97" s="110">
        <v>0</v>
      </c>
      <c r="BJ97" s="110">
        <v>0</v>
      </c>
      <c r="BK97" s="110">
        <v>20</v>
      </c>
      <c r="BL97" s="110">
        <v>100</v>
      </c>
      <c r="BM97" s="119">
        <v>21</v>
      </c>
      <c r="BN97" s="119">
        <v>21</v>
      </c>
      <c r="BO97" s="119">
        <v>100</v>
      </c>
      <c r="BP97" s="119">
        <v>20</v>
      </c>
      <c r="BQ97" s="119">
        <v>1</v>
      </c>
      <c r="BR97" s="119">
        <v>0</v>
      </c>
      <c r="BS97" s="119">
        <v>1</v>
      </c>
      <c r="BT97" s="119">
        <v>4.76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1</v>
      </c>
      <c r="CF97" s="119">
        <v>20</v>
      </c>
      <c r="CG97" s="119">
        <v>95.24</v>
      </c>
      <c r="CH97" s="128">
        <v>22</v>
      </c>
      <c r="CI97" s="128">
        <v>22</v>
      </c>
      <c r="CJ97" s="128">
        <v>100</v>
      </c>
      <c r="CK97" s="128">
        <v>21</v>
      </c>
      <c r="CL97" s="128">
        <v>1</v>
      </c>
      <c r="CM97" s="128">
        <v>0</v>
      </c>
      <c r="CN97" s="128">
        <v>1</v>
      </c>
      <c r="CO97" s="128">
        <v>4.55</v>
      </c>
      <c r="CP97" s="128">
        <v>0</v>
      </c>
      <c r="CQ97" s="128">
        <v>0</v>
      </c>
      <c r="CR97" s="128">
        <v>0</v>
      </c>
      <c r="CS97" s="128">
        <v>0</v>
      </c>
      <c r="CT97" s="128">
        <v>0</v>
      </c>
      <c r="CU97" s="128">
        <v>0</v>
      </c>
      <c r="CV97" s="128">
        <v>0</v>
      </c>
      <c r="CW97" s="128">
        <v>0</v>
      </c>
      <c r="CX97" s="128">
        <v>0</v>
      </c>
      <c r="CY97" s="128">
        <v>0</v>
      </c>
      <c r="CZ97" s="128">
        <v>1</v>
      </c>
      <c r="DA97" s="128">
        <v>21</v>
      </c>
      <c r="DB97" s="128">
        <v>95.45</v>
      </c>
      <c r="DC97" s="137">
        <v>25</v>
      </c>
      <c r="DD97" s="137">
        <v>15</v>
      </c>
      <c r="DE97" s="137">
        <v>60</v>
      </c>
      <c r="DF97" s="137">
        <v>10</v>
      </c>
      <c r="DG97" s="137">
        <v>5</v>
      </c>
      <c r="DH97" s="137">
        <v>0</v>
      </c>
      <c r="DI97" s="137">
        <v>5</v>
      </c>
      <c r="DJ97" s="137">
        <v>33.33</v>
      </c>
      <c r="DK97" s="137">
        <v>3</v>
      </c>
      <c r="DL97" s="137">
        <v>60</v>
      </c>
      <c r="DM97" s="137">
        <v>3</v>
      </c>
      <c r="DN97" s="137">
        <v>0</v>
      </c>
      <c r="DO97" s="137">
        <v>0</v>
      </c>
      <c r="DP97" s="137">
        <v>0</v>
      </c>
      <c r="DQ97" s="137">
        <v>0</v>
      </c>
      <c r="DR97" s="137">
        <v>0</v>
      </c>
      <c r="DS97" s="137">
        <v>0</v>
      </c>
      <c r="DT97" s="137">
        <v>0</v>
      </c>
      <c r="DU97" s="137">
        <v>2</v>
      </c>
      <c r="DV97" s="137">
        <v>13</v>
      </c>
      <c r="DW97" s="137">
        <v>86.67</v>
      </c>
      <c r="DX97" s="146">
        <v>23</v>
      </c>
      <c r="DY97" s="146">
        <v>4</v>
      </c>
      <c r="DZ97" s="146">
        <v>17.39</v>
      </c>
      <c r="EA97" s="146">
        <v>2</v>
      </c>
      <c r="EB97" s="146">
        <v>2</v>
      </c>
      <c r="EC97" s="146">
        <v>0</v>
      </c>
      <c r="ED97" s="146">
        <v>2</v>
      </c>
      <c r="EE97" s="146">
        <v>50</v>
      </c>
      <c r="EF97" s="146">
        <v>0</v>
      </c>
      <c r="EG97" s="146">
        <v>0</v>
      </c>
      <c r="EH97" s="146">
        <v>0</v>
      </c>
      <c r="EI97" s="146">
        <v>0</v>
      </c>
      <c r="EJ97" s="146">
        <v>0</v>
      </c>
      <c r="EK97" s="146">
        <v>0</v>
      </c>
      <c r="EL97" s="146">
        <v>0</v>
      </c>
      <c r="EM97" s="146">
        <v>0</v>
      </c>
      <c r="EN97" s="146">
        <v>0</v>
      </c>
      <c r="EO97" s="146">
        <v>2</v>
      </c>
      <c r="EP97" s="146">
        <v>0</v>
      </c>
      <c r="EQ97" s="146">
        <v>2</v>
      </c>
      <c r="ER97" s="146">
        <v>50</v>
      </c>
      <c r="ES97" s="154">
        <v>29</v>
      </c>
      <c r="ET97" s="154">
        <v>0</v>
      </c>
      <c r="EU97" s="154">
        <v>0</v>
      </c>
      <c r="EV97" s="154">
        <v>0</v>
      </c>
      <c r="EW97" s="154">
        <v>0</v>
      </c>
      <c r="EX97" s="154">
        <v>0</v>
      </c>
      <c r="EY97" s="154">
        <v>0</v>
      </c>
      <c r="EZ97" s="154">
        <v>0</v>
      </c>
      <c r="FA97" s="154">
        <v>0</v>
      </c>
      <c r="FB97" s="154">
        <v>0</v>
      </c>
      <c r="FC97" s="154">
        <v>0</v>
      </c>
      <c r="FD97" s="154">
        <v>0</v>
      </c>
      <c r="FE97" s="154">
        <v>0</v>
      </c>
      <c r="FF97" s="154">
        <v>0</v>
      </c>
      <c r="FG97" s="154">
        <v>0</v>
      </c>
      <c r="FH97" s="154">
        <v>0</v>
      </c>
      <c r="FI97" s="154">
        <v>0</v>
      </c>
      <c r="FJ97" s="154">
        <v>0</v>
      </c>
      <c r="FK97" s="154">
        <v>0</v>
      </c>
      <c r="FL97" s="154">
        <v>0</v>
      </c>
      <c r="FM97" s="154">
        <v>0</v>
      </c>
      <c r="FN97" s="53">
        <f t="shared" si="22"/>
        <v>152</v>
      </c>
      <c r="FO97" s="53">
        <f t="shared" si="23"/>
        <v>121</v>
      </c>
      <c r="FP97" s="40">
        <f t="shared" si="24"/>
        <v>79.60526315789474</v>
      </c>
      <c r="FQ97" s="53">
        <f t="shared" si="25"/>
        <v>108</v>
      </c>
      <c r="FR97" s="53">
        <f t="shared" si="26"/>
        <v>13</v>
      </c>
      <c r="FS97" s="53">
        <f t="shared" si="27"/>
        <v>0</v>
      </c>
      <c r="FT97" s="53">
        <f t="shared" si="28"/>
        <v>13</v>
      </c>
      <c r="FU97" s="40">
        <f t="shared" si="29"/>
        <v>10.743801652892563</v>
      </c>
      <c r="FV97" s="53">
        <f t="shared" si="30"/>
        <v>6</v>
      </c>
      <c r="FW97" s="40">
        <f t="shared" si="31"/>
        <v>46.153846153846153</v>
      </c>
      <c r="FX97" s="53">
        <f t="shared" si="32"/>
        <v>6</v>
      </c>
      <c r="FY97" s="53">
        <f t="shared" si="33"/>
        <v>0</v>
      </c>
      <c r="FZ97" s="53">
        <f t="shared" si="34"/>
        <v>0</v>
      </c>
      <c r="GA97" s="53">
        <f t="shared" si="35"/>
        <v>0</v>
      </c>
      <c r="GB97" s="53">
        <f t="shared" si="36"/>
        <v>0</v>
      </c>
      <c r="GC97" s="53">
        <f t="shared" si="37"/>
        <v>0</v>
      </c>
      <c r="GD97" s="53">
        <f t="shared" si="38"/>
        <v>0</v>
      </c>
      <c r="GE97" s="53">
        <f t="shared" si="39"/>
        <v>2</v>
      </c>
      <c r="GF97" s="53">
        <f t="shared" si="40"/>
        <v>5</v>
      </c>
      <c r="GG97" s="53">
        <f t="shared" si="41"/>
        <v>114</v>
      </c>
      <c r="GH97" s="40">
        <f t="shared" si="42"/>
        <v>94.214876033057848</v>
      </c>
    </row>
    <row r="98" spans="1:190">
      <c r="A98" s="34" t="s">
        <v>248</v>
      </c>
      <c r="B98" s="92">
        <v>19</v>
      </c>
      <c r="C98" s="92">
        <v>19</v>
      </c>
      <c r="D98" s="92">
        <v>100</v>
      </c>
      <c r="E98" s="92">
        <v>17</v>
      </c>
      <c r="F98" s="92">
        <v>2</v>
      </c>
      <c r="G98" s="92">
        <v>0</v>
      </c>
      <c r="H98" s="92">
        <v>2</v>
      </c>
      <c r="I98" s="92">
        <v>10.53</v>
      </c>
      <c r="J98" s="92">
        <v>2</v>
      </c>
      <c r="K98" s="92">
        <v>100</v>
      </c>
      <c r="L98" s="92">
        <v>2</v>
      </c>
      <c r="M98" s="92">
        <v>0</v>
      </c>
      <c r="N98" s="92">
        <v>0</v>
      </c>
      <c r="O98" s="92">
        <v>0</v>
      </c>
      <c r="P98" s="92">
        <v>0</v>
      </c>
      <c r="Q98" s="92">
        <v>0</v>
      </c>
      <c r="R98" s="92">
        <v>0</v>
      </c>
      <c r="S98" s="92">
        <v>0</v>
      </c>
      <c r="T98" s="92">
        <v>0</v>
      </c>
      <c r="U98" s="92">
        <v>19</v>
      </c>
      <c r="V98" s="92">
        <v>100</v>
      </c>
      <c r="W98" s="101">
        <v>21</v>
      </c>
      <c r="X98" s="101">
        <v>21</v>
      </c>
      <c r="Y98" s="101">
        <v>100</v>
      </c>
      <c r="Z98" s="101">
        <v>17</v>
      </c>
      <c r="AA98" s="101">
        <v>4</v>
      </c>
      <c r="AB98" s="101">
        <v>0</v>
      </c>
      <c r="AC98" s="101">
        <v>4</v>
      </c>
      <c r="AD98" s="101">
        <v>19.05</v>
      </c>
      <c r="AE98" s="101">
        <v>4</v>
      </c>
      <c r="AF98" s="101">
        <v>100</v>
      </c>
      <c r="AG98" s="101">
        <v>4</v>
      </c>
      <c r="AH98" s="101">
        <v>0</v>
      </c>
      <c r="AI98" s="101">
        <v>0</v>
      </c>
      <c r="AJ98" s="101">
        <v>0</v>
      </c>
      <c r="AK98" s="101">
        <v>0</v>
      </c>
      <c r="AL98" s="101">
        <v>0</v>
      </c>
      <c r="AM98" s="101">
        <v>0</v>
      </c>
      <c r="AN98" s="101">
        <v>0</v>
      </c>
      <c r="AO98" s="101">
        <v>0</v>
      </c>
      <c r="AP98" s="101">
        <v>21</v>
      </c>
      <c r="AQ98" s="101">
        <v>100</v>
      </c>
      <c r="AR98" s="110">
        <v>23</v>
      </c>
      <c r="AS98" s="110">
        <v>23</v>
      </c>
      <c r="AT98" s="110">
        <v>100</v>
      </c>
      <c r="AU98" s="110">
        <v>18</v>
      </c>
      <c r="AV98" s="110">
        <v>5</v>
      </c>
      <c r="AW98" s="110">
        <v>0</v>
      </c>
      <c r="AX98" s="110">
        <v>5</v>
      </c>
      <c r="AY98" s="110">
        <v>21.74</v>
      </c>
      <c r="AZ98" s="110">
        <v>5</v>
      </c>
      <c r="BA98" s="110">
        <v>100</v>
      </c>
      <c r="BB98" s="110">
        <v>5</v>
      </c>
      <c r="BC98" s="110">
        <v>0</v>
      </c>
      <c r="BD98" s="110">
        <v>0</v>
      </c>
      <c r="BE98" s="110">
        <v>0</v>
      </c>
      <c r="BF98" s="110">
        <v>0</v>
      </c>
      <c r="BG98" s="110">
        <v>0</v>
      </c>
      <c r="BH98" s="110">
        <v>0</v>
      </c>
      <c r="BI98" s="110">
        <v>0</v>
      </c>
      <c r="BJ98" s="110">
        <v>0</v>
      </c>
      <c r="BK98" s="110">
        <v>23</v>
      </c>
      <c r="BL98" s="110">
        <v>100</v>
      </c>
      <c r="BM98" s="119">
        <v>19</v>
      </c>
      <c r="BN98" s="119">
        <v>19</v>
      </c>
      <c r="BO98" s="119">
        <v>100</v>
      </c>
      <c r="BP98" s="119">
        <v>16</v>
      </c>
      <c r="BQ98" s="119">
        <v>3</v>
      </c>
      <c r="BR98" s="119">
        <v>0</v>
      </c>
      <c r="BS98" s="119">
        <v>3</v>
      </c>
      <c r="BT98" s="119">
        <v>15.79</v>
      </c>
      <c r="BU98" s="119">
        <v>3</v>
      </c>
      <c r="BV98" s="119">
        <v>100</v>
      </c>
      <c r="BW98" s="119">
        <v>3</v>
      </c>
      <c r="BX98" s="119">
        <v>0</v>
      </c>
      <c r="BY98" s="119">
        <v>0</v>
      </c>
      <c r="BZ98" s="119">
        <v>0</v>
      </c>
      <c r="CA98" s="119">
        <v>0</v>
      </c>
      <c r="CB98" s="119">
        <v>0</v>
      </c>
      <c r="CC98" s="119">
        <v>0</v>
      </c>
      <c r="CD98" s="119">
        <v>0</v>
      </c>
      <c r="CE98" s="119">
        <v>0</v>
      </c>
      <c r="CF98" s="119">
        <v>19</v>
      </c>
      <c r="CG98" s="119">
        <v>100</v>
      </c>
      <c r="CH98" s="128">
        <v>19</v>
      </c>
      <c r="CI98" s="128">
        <v>19</v>
      </c>
      <c r="CJ98" s="128">
        <v>100</v>
      </c>
      <c r="CK98" s="128">
        <v>15</v>
      </c>
      <c r="CL98" s="128">
        <v>4</v>
      </c>
      <c r="CM98" s="128">
        <v>0</v>
      </c>
      <c r="CN98" s="128">
        <v>4</v>
      </c>
      <c r="CO98" s="128">
        <v>21.05</v>
      </c>
      <c r="CP98" s="128">
        <v>4</v>
      </c>
      <c r="CQ98" s="128">
        <v>100</v>
      </c>
      <c r="CR98" s="128">
        <v>4</v>
      </c>
      <c r="CS98" s="128">
        <v>0</v>
      </c>
      <c r="CT98" s="128">
        <v>0</v>
      </c>
      <c r="CU98" s="128">
        <v>0</v>
      </c>
      <c r="CV98" s="128">
        <v>0</v>
      </c>
      <c r="CW98" s="128">
        <v>0</v>
      </c>
      <c r="CX98" s="128">
        <v>0</v>
      </c>
      <c r="CY98" s="128">
        <v>0</v>
      </c>
      <c r="CZ98" s="128">
        <v>0</v>
      </c>
      <c r="DA98" s="128">
        <v>19</v>
      </c>
      <c r="DB98" s="128">
        <v>100</v>
      </c>
      <c r="DC98" s="137">
        <v>15</v>
      </c>
      <c r="DD98" s="137">
        <v>15</v>
      </c>
      <c r="DE98" s="137">
        <v>100</v>
      </c>
      <c r="DF98" s="137">
        <v>12</v>
      </c>
      <c r="DG98" s="137">
        <v>3</v>
      </c>
      <c r="DH98" s="137">
        <v>0</v>
      </c>
      <c r="DI98" s="137">
        <v>3</v>
      </c>
      <c r="DJ98" s="137">
        <v>20</v>
      </c>
      <c r="DK98" s="137">
        <v>2</v>
      </c>
      <c r="DL98" s="137">
        <v>66.67</v>
      </c>
      <c r="DM98" s="137">
        <v>2</v>
      </c>
      <c r="DN98" s="137">
        <v>0</v>
      </c>
      <c r="DO98" s="137">
        <v>0</v>
      </c>
      <c r="DP98" s="137">
        <v>0</v>
      </c>
      <c r="DQ98" s="137">
        <v>0</v>
      </c>
      <c r="DR98" s="137">
        <v>0</v>
      </c>
      <c r="DS98" s="137">
        <v>0</v>
      </c>
      <c r="DT98" s="137">
        <v>0</v>
      </c>
      <c r="DU98" s="137">
        <v>1</v>
      </c>
      <c r="DV98" s="137">
        <v>14</v>
      </c>
      <c r="DW98" s="137">
        <v>93.33</v>
      </c>
      <c r="DX98" s="146">
        <v>14</v>
      </c>
      <c r="DY98" s="146">
        <v>14</v>
      </c>
      <c r="DZ98" s="146">
        <v>100</v>
      </c>
      <c r="EA98" s="146">
        <v>12</v>
      </c>
      <c r="EB98" s="146">
        <v>1</v>
      </c>
      <c r="EC98" s="146">
        <v>0</v>
      </c>
      <c r="ED98" s="146">
        <v>1</v>
      </c>
      <c r="EE98" s="146">
        <v>7.14</v>
      </c>
      <c r="EF98" s="146">
        <v>0</v>
      </c>
      <c r="EG98" s="146">
        <v>0</v>
      </c>
      <c r="EH98" s="146">
        <v>0</v>
      </c>
      <c r="EI98" s="146">
        <v>0</v>
      </c>
      <c r="EJ98" s="146">
        <v>0</v>
      </c>
      <c r="EK98" s="146">
        <v>0</v>
      </c>
      <c r="EL98" s="146">
        <v>0</v>
      </c>
      <c r="EM98" s="146">
        <v>0</v>
      </c>
      <c r="EN98" s="146">
        <v>0</v>
      </c>
      <c r="EO98" s="146">
        <v>1</v>
      </c>
      <c r="EP98" s="146">
        <v>0</v>
      </c>
      <c r="EQ98" s="146">
        <v>12</v>
      </c>
      <c r="ER98" s="146">
        <v>85.71</v>
      </c>
      <c r="ES98" s="154">
        <v>17</v>
      </c>
      <c r="ET98" s="154">
        <v>0</v>
      </c>
      <c r="EU98" s="154">
        <v>0</v>
      </c>
      <c r="EV98" s="154">
        <v>0</v>
      </c>
      <c r="EW98" s="154">
        <v>0</v>
      </c>
      <c r="EX98" s="154">
        <v>0</v>
      </c>
      <c r="EY98" s="154">
        <v>0</v>
      </c>
      <c r="EZ98" s="154">
        <v>0</v>
      </c>
      <c r="FA98" s="154">
        <v>0</v>
      </c>
      <c r="FB98" s="154">
        <v>0</v>
      </c>
      <c r="FC98" s="154">
        <v>0</v>
      </c>
      <c r="FD98" s="154">
        <v>0</v>
      </c>
      <c r="FE98" s="154">
        <v>0</v>
      </c>
      <c r="FF98" s="154">
        <v>0</v>
      </c>
      <c r="FG98" s="154">
        <v>0</v>
      </c>
      <c r="FH98" s="154">
        <v>0</v>
      </c>
      <c r="FI98" s="154">
        <v>0</v>
      </c>
      <c r="FJ98" s="154">
        <v>0</v>
      </c>
      <c r="FK98" s="154">
        <v>0</v>
      </c>
      <c r="FL98" s="154">
        <v>0</v>
      </c>
      <c r="FM98" s="154">
        <v>0</v>
      </c>
      <c r="FN98" s="53">
        <f t="shared" si="22"/>
        <v>130</v>
      </c>
      <c r="FO98" s="53">
        <f t="shared" si="23"/>
        <v>130</v>
      </c>
      <c r="FP98" s="40">
        <f t="shared" si="24"/>
        <v>100</v>
      </c>
      <c r="FQ98" s="53">
        <f t="shared" si="25"/>
        <v>107</v>
      </c>
      <c r="FR98" s="53">
        <f t="shared" si="26"/>
        <v>22</v>
      </c>
      <c r="FS98" s="53">
        <f t="shared" si="27"/>
        <v>0</v>
      </c>
      <c r="FT98" s="53">
        <f t="shared" si="28"/>
        <v>22</v>
      </c>
      <c r="FU98" s="40">
        <f t="shared" si="29"/>
        <v>16.923076923076923</v>
      </c>
      <c r="FV98" s="53">
        <f t="shared" si="30"/>
        <v>20</v>
      </c>
      <c r="FW98" s="40">
        <f t="shared" si="31"/>
        <v>90.909090909090907</v>
      </c>
      <c r="FX98" s="53">
        <f t="shared" si="32"/>
        <v>20</v>
      </c>
      <c r="FY98" s="53">
        <f t="shared" si="33"/>
        <v>0</v>
      </c>
      <c r="FZ98" s="53">
        <f t="shared" si="34"/>
        <v>0</v>
      </c>
      <c r="GA98" s="53">
        <f t="shared" si="35"/>
        <v>0</v>
      </c>
      <c r="GB98" s="53">
        <f t="shared" si="36"/>
        <v>0</v>
      </c>
      <c r="GC98" s="53">
        <f t="shared" si="37"/>
        <v>0</v>
      </c>
      <c r="GD98" s="53">
        <f t="shared" si="38"/>
        <v>0</v>
      </c>
      <c r="GE98" s="53">
        <f t="shared" si="39"/>
        <v>1</v>
      </c>
      <c r="GF98" s="53">
        <f t="shared" si="40"/>
        <v>1</v>
      </c>
      <c r="GG98" s="53">
        <f t="shared" si="41"/>
        <v>127</v>
      </c>
      <c r="GH98" s="40">
        <f t="shared" si="42"/>
        <v>97.692307692307693</v>
      </c>
    </row>
    <row r="99" spans="1:190">
      <c r="A99" s="34" t="s">
        <v>249</v>
      </c>
      <c r="B99" s="92">
        <v>6</v>
      </c>
      <c r="C99" s="92">
        <v>6</v>
      </c>
      <c r="D99" s="92">
        <v>100</v>
      </c>
      <c r="E99" s="92">
        <v>5</v>
      </c>
      <c r="F99" s="92">
        <v>1</v>
      </c>
      <c r="G99" s="92">
        <v>0</v>
      </c>
      <c r="H99" s="92">
        <v>1</v>
      </c>
      <c r="I99" s="92">
        <v>16.670000000000002</v>
      </c>
      <c r="J99" s="92">
        <v>1</v>
      </c>
      <c r="K99" s="92">
        <v>100</v>
      </c>
      <c r="L99" s="92">
        <v>1</v>
      </c>
      <c r="M99" s="92">
        <v>0</v>
      </c>
      <c r="N99" s="92">
        <v>0</v>
      </c>
      <c r="O99" s="92">
        <v>0</v>
      </c>
      <c r="P99" s="92">
        <v>0</v>
      </c>
      <c r="Q99" s="92">
        <v>0</v>
      </c>
      <c r="R99" s="92">
        <v>0</v>
      </c>
      <c r="S99" s="92">
        <v>0</v>
      </c>
      <c r="T99" s="92">
        <v>0</v>
      </c>
      <c r="U99" s="92">
        <v>6</v>
      </c>
      <c r="V99" s="92">
        <v>100</v>
      </c>
      <c r="W99" s="101">
        <v>8</v>
      </c>
      <c r="X99" s="101">
        <v>8</v>
      </c>
      <c r="Y99" s="101">
        <v>100</v>
      </c>
      <c r="Z99" s="101">
        <v>6</v>
      </c>
      <c r="AA99" s="101">
        <v>2</v>
      </c>
      <c r="AB99" s="101">
        <v>0</v>
      </c>
      <c r="AC99" s="101">
        <v>2</v>
      </c>
      <c r="AD99" s="101">
        <v>25</v>
      </c>
      <c r="AE99" s="101">
        <v>2</v>
      </c>
      <c r="AF99" s="101">
        <v>100</v>
      </c>
      <c r="AG99" s="101">
        <v>2</v>
      </c>
      <c r="AH99" s="101">
        <v>0</v>
      </c>
      <c r="AI99" s="101">
        <v>0</v>
      </c>
      <c r="AJ99" s="101">
        <v>0</v>
      </c>
      <c r="AK99" s="101">
        <v>0</v>
      </c>
      <c r="AL99" s="101">
        <v>0</v>
      </c>
      <c r="AM99" s="101">
        <v>0</v>
      </c>
      <c r="AN99" s="101">
        <v>0</v>
      </c>
      <c r="AO99" s="101">
        <v>0</v>
      </c>
      <c r="AP99" s="101">
        <v>8</v>
      </c>
      <c r="AQ99" s="101">
        <v>100</v>
      </c>
      <c r="AR99" s="110">
        <v>8</v>
      </c>
      <c r="AS99" s="110">
        <v>8</v>
      </c>
      <c r="AT99" s="110">
        <v>100</v>
      </c>
      <c r="AU99" s="110">
        <v>7</v>
      </c>
      <c r="AV99" s="110">
        <v>1</v>
      </c>
      <c r="AW99" s="110">
        <v>0</v>
      </c>
      <c r="AX99" s="110">
        <v>1</v>
      </c>
      <c r="AY99" s="110">
        <v>12.5</v>
      </c>
      <c r="AZ99" s="110">
        <v>1</v>
      </c>
      <c r="BA99" s="110">
        <v>100</v>
      </c>
      <c r="BB99" s="110">
        <v>1</v>
      </c>
      <c r="BC99" s="110">
        <v>0</v>
      </c>
      <c r="BD99" s="110">
        <v>0</v>
      </c>
      <c r="BE99" s="110">
        <v>0</v>
      </c>
      <c r="BF99" s="110">
        <v>0</v>
      </c>
      <c r="BG99" s="110">
        <v>0</v>
      </c>
      <c r="BH99" s="110">
        <v>0</v>
      </c>
      <c r="BI99" s="110">
        <v>0</v>
      </c>
      <c r="BJ99" s="110">
        <v>0</v>
      </c>
      <c r="BK99" s="110">
        <v>8</v>
      </c>
      <c r="BL99" s="110">
        <v>100</v>
      </c>
      <c r="BM99" s="119">
        <v>13</v>
      </c>
      <c r="BN99" s="119">
        <v>13</v>
      </c>
      <c r="BO99" s="119">
        <v>100</v>
      </c>
      <c r="BP99" s="119">
        <v>12</v>
      </c>
      <c r="BQ99" s="119">
        <v>1</v>
      </c>
      <c r="BR99" s="119">
        <v>0</v>
      </c>
      <c r="BS99" s="119">
        <v>1</v>
      </c>
      <c r="BT99" s="119">
        <v>7.69</v>
      </c>
      <c r="BU99" s="119">
        <v>1</v>
      </c>
      <c r="BV99" s="119">
        <v>100</v>
      </c>
      <c r="BW99" s="119">
        <v>1</v>
      </c>
      <c r="BX99" s="119">
        <v>0</v>
      </c>
      <c r="BY99" s="119">
        <v>0</v>
      </c>
      <c r="BZ99" s="119">
        <v>0</v>
      </c>
      <c r="CA99" s="119">
        <v>0</v>
      </c>
      <c r="CB99" s="119">
        <v>0</v>
      </c>
      <c r="CC99" s="119">
        <v>0</v>
      </c>
      <c r="CD99" s="119">
        <v>0</v>
      </c>
      <c r="CE99" s="119">
        <v>0</v>
      </c>
      <c r="CF99" s="119">
        <v>13</v>
      </c>
      <c r="CG99" s="119">
        <v>100</v>
      </c>
      <c r="CH99" s="128">
        <v>8</v>
      </c>
      <c r="CI99" s="128">
        <v>8</v>
      </c>
      <c r="CJ99" s="128">
        <v>100</v>
      </c>
      <c r="CK99" s="128">
        <v>7</v>
      </c>
      <c r="CL99" s="128">
        <v>1</v>
      </c>
      <c r="CM99" s="128">
        <v>0</v>
      </c>
      <c r="CN99" s="128">
        <v>1</v>
      </c>
      <c r="CO99" s="128">
        <v>12.5</v>
      </c>
      <c r="CP99" s="128">
        <v>1</v>
      </c>
      <c r="CQ99" s="128">
        <v>100</v>
      </c>
      <c r="CR99" s="128">
        <v>1</v>
      </c>
      <c r="CS99" s="128">
        <v>0</v>
      </c>
      <c r="CT99" s="128">
        <v>0</v>
      </c>
      <c r="CU99" s="128">
        <v>0</v>
      </c>
      <c r="CV99" s="128">
        <v>0</v>
      </c>
      <c r="CW99" s="128">
        <v>0</v>
      </c>
      <c r="CX99" s="128">
        <v>0</v>
      </c>
      <c r="CY99" s="128">
        <v>0</v>
      </c>
      <c r="CZ99" s="128">
        <v>0</v>
      </c>
      <c r="DA99" s="128">
        <v>8</v>
      </c>
      <c r="DB99" s="128">
        <v>100</v>
      </c>
      <c r="DC99" s="137">
        <v>8</v>
      </c>
      <c r="DD99" s="137">
        <v>8</v>
      </c>
      <c r="DE99" s="137">
        <v>100</v>
      </c>
      <c r="DF99" s="137">
        <v>5</v>
      </c>
      <c r="DG99" s="137">
        <v>3</v>
      </c>
      <c r="DH99" s="137">
        <v>0</v>
      </c>
      <c r="DI99" s="137">
        <v>3</v>
      </c>
      <c r="DJ99" s="137">
        <v>37.5</v>
      </c>
      <c r="DK99" s="137">
        <v>3</v>
      </c>
      <c r="DL99" s="137">
        <v>100</v>
      </c>
      <c r="DM99" s="137">
        <v>3</v>
      </c>
      <c r="DN99" s="137">
        <v>0</v>
      </c>
      <c r="DO99" s="137">
        <v>0</v>
      </c>
      <c r="DP99" s="137">
        <v>0</v>
      </c>
      <c r="DQ99" s="137">
        <v>0</v>
      </c>
      <c r="DR99" s="137">
        <v>0</v>
      </c>
      <c r="DS99" s="137">
        <v>0</v>
      </c>
      <c r="DT99" s="137">
        <v>0</v>
      </c>
      <c r="DU99" s="137">
        <v>0</v>
      </c>
      <c r="DV99" s="137">
        <v>8</v>
      </c>
      <c r="DW99" s="137">
        <v>100</v>
      </c>
      <c r="DX99" s="146">
        <v>6</v>
      </c>
      <c r="DY99" s="146">
        <v>6</v>
      </c>
      <c r="DZ99" s="146">
        <v>100</v>
      </c>
      <c r="EA99" s="146">
        <v>5</v>
      </c>
      <c r="EB99" s="146">
        <v>1</v>
      </c>
      <c r="EC99" s="146">
        <v>0</v>
      </c>
      <c r="ED99" s="146">
        <v>1</v>
      </c>
      <c r="EE99" s="146">
        <v>16.670000000000002</v>
      </c>
      <c r="EF99" s="146">
        <v>1</v>
      </c>
      <c r="EG99" s="146">
        <v>100</v>
      </c>
      <c r="EH99" s="146">
        <v>1</v>
      </c>
      <c r="EI99" s="146">
        <v>0</v>
      </c>
      <c r="EJ99" s="146">
        <v>0</v>
      </c>
      <c r="EK99" s="146">
        <v>0</v>
      </c>
      <c r="EL99" s="146">
        <v>0</v>
      </c>
      <c r="EM99" s="146">
        <v>0</v>
      </c>
      <c r="EN99" s="146">
        <v>0</v>
      </c>
      <c r="EO99" s="146">
        <v>0</v>
      </c>
      <c r="EP99" s="146">
        <v>0</v>
      </c>
      <c r="EQ99" s="146">
        <v>6</v>
      </c>
      <c r="ER99" s="146">
        <v>100</v>
      </c>
      <c r="ES99" s="154">
        <v>7</v>
      </c>
      <c r="ET99" s="154">
        <v>0</v>
      </c>
      <c r="EU99" s="154">
        <v>0</v>
      </c>
      <c r="EV99" s="154">
        <v>0</v>
      </c>
      <c r="EW99" s="154">
        <v>0</v>
      </c>
      <c r="EX99" s="154">
        <v>0</v>
      </c>
      <c r="EY99" s="154">
        <v>0</v>
      </c>
      <c r="EZ99" s="154">
        <v>0</v>
      </c>
      <c r="FA99" s="154">
        <v>0</v>
      </c>
      <c r="FB99" s="154">
        <v>0</v>
      </c>
      <c r="FC99" s="154">
        <v>0</v>
      </c>
      <c r="FD99" s="154">
        <v>0</v>
      </c>
      <c r="FE99" s="154">
        <v>0</v>
      </c>
      <c r="FF99" s="154">
        <v>0</v>
      </c>
      <c r="FG99" s="154">
        <v>0</v>
      </c>
      <c r="FH99" s="154">
        <v>0</v>
      </c>
      <c r="FI99" s="154">
        <v>0</v>
      </c>
      <c r="FJ99" s="154">
        <v>0</v>
      </c>
      <c r="FK99" s="154">
        <v>0</v>
      </c>
      <c r="FL99" s="154">
        <v>0</v>
      </c>
      <c r="FM99" s="154">
        <v>0</v>
      </c>
      <c r="FN99" s="53">
        <f t="shared" si="22"/>
        <v>57</v>
      </c>
      <c r="FO99" s="53">
        <f t="shared" si="23"/>
        <v>57</v>
      </c>
      <c r="FP99" s="40">
        <f t="shared" si="24"/>
        <v>100</v>
      </c>
      <c r="FQ99" s="53">
        <f t="shared" si="25"/>
        <v>47</v>
      </c>
      <c r="FR99" s="53">
        <f t="shared" si="26"/>
        <v>10</v>
      </c>
      <c r="FS99" s="53">
        <f t="shared" si="27"/>
        <v>0</v>
      </c>
      <c r="FT99" s="53">
        <f t="shared" si="28"/>
        <v>10</v>
      </c>
      <c r="FU99" s="40">
        <f t="shared" si="29"/>
        <v>17.543859649122808</v>
      </c>
      <c r="FV99" s="53">
        <f t="shared" si="30"/>
        <v>10</v>
      </c>
      <c r="FW99" s="40">
        <f t="shared" si="31"/>
        <v>100</v>
      </c>
      <c r="FX99" s="53">
        <f t="shared" si="32"/>
        <v>10</v>
      </c>
      <c r="FY99" s="53">
        <f t="shared" si="33"/>
        <v>0</v>
      </c>
      <c r="FZ99" s="53">
        <f t="shared" si="34"/>
        <v>0</v>
      </c>
      <c r="GA99" s="53">
        <f t="shared" si="35"/>
        <v>0</v>
      </c>
      <c r="GB99" s="53">
        <f t="shared" si="36"/>
        <v>0</v>
      </c>
      <c r="GC99" s="53">
        <f t="shared" si="37"/>
        <v>0</v>
      </c>
      <c r="GD99" s="53">
        <f t="shared" si="38"/>
        <v>0</v>
      </c>
      <c r="GE99" s="53">
        <f t="shared" si="39"/>
        <v>0</v>
      </c>
      <c r="GF99" s="53">
        <f t="shared" si="40"/>
        <v>0</v>
      </c>
      <c r="GG99" s="53">
        <f t="shared" si="41"/>
        <v>57</v>
      </c>
      <c r="GH99" s="40">
        <f t="shared" si="42"/>
        <v>100</v>
      </c>
    </row>
    <row r="100" spans="1:190">
      <c r="A100" s="34" t="s">
        <v>250</v>
      </c>
      <c r="B100" s="92">
        <v>8</v>
      </c>
      <c r="C100" s="92">
        <v>7</v>
      </c>
      <c r="D100" s="92">
        <v>87.5</v>
      </c>
      <c r="E100" s="92">
        <v>6</v>
      </c>
      <c r="F100" s="92">
        <v>1</v>
      </c>
      <c r="G100" s="92">
        <v>0</v>
      </c>
      <c r="H100" s="92">
        <v>1</v>
      </c>
      <c r="I100" s="92">
        <v>14.29</v>
      </c>
      <c r="J100" s="92">
        <v>1</v>
      </c>
      <c r="K100" s="92">
        <v>100</v>
      </c>
      <c r="L100" s="92">
        <v>1</v>
      </c>
      <c r="M100" s="92">
        <v>0</v>
      </c>
      <c r="N100" s="92">
        <v>0</v>
      </c>
      <c r="O100" s="92">
        <v>0</v>
      </c>
      <c r="P100" s="92">
        <v>0</v>
      </c>
      <c r="Q100" s="92">
        <v>0</v>
      </c>
      <c r="R100" s="92">
        <v>0</v>
      </c>
      <c r="S100" s="92">
        <v>0</v>
      </c>
      <c r="T100" s="92">
        <v>0</v>
      </c>
      <c r="U100" s="92">
        <v>7</v>
      </c>
      <c r="V100" s="92">
        <v>100</v>
      </c>
      <c r="W100" s="101">
        <v>5</v>
      </c>
      <c r="X100" s="101">
        <v>5</v>
      </c>
      <c r="Y100" s="101">
        <v>100</v>
      </c>
      <c r="Z100" s="101">
        <v>5</v>
      </c>
      <c r="AA100" s="101">
        <v>0</v>
      </c>
      <c r="AB100" s="101">
        <v>0</v>
      </c>
      <c r="AC100" s="101">
        <v>0</v>
      </c>
      <c r="AD100" s="101">
        <v>0</v>
      </c>
      <c r="AE100" s="101">
        <v>0</v>
      </c>
      <c r="AF100" s="101">
        <v>0</v>
      </c>
      <c r="AG100" s="101">
        <v>0</v>
      </c>
      <c r="AH100" s="101">
        <v>0</v>
      </c>
      <c r="AI100" s="101">
        <v>0</v>
      </c>
      <c r="AJ100" s="101">
        <v>0</v>
      </c>
      <c r="AK100" s="101">
        <v>0</v>
      </c>
      <c r="AL100" s="101">
        <v>0</v>
      </c>
      <c r="AM100" s="101">
        <v>0</v>
      </c>
      <c r="AN100" s="101">
        <v>0</v>
      </c>
      <c r="AO100" s="101">
        <v>0</v>
      </c>
      <c r="AP100" s="101">
        <v>5</v>
      </c>
      <c r="AQ100" s="101">
        <v>100</v>
      </c>
      <c r="AR100" s="110">
        <v>9</v>
      </c>
      <c r="AS100" s="110">
        <v>9</v>
      </c>
      <c r="AT100" s="110">
        <v>100</v>
      </c>
      <c r="AU100" s="110">
        <v>9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  <c r="BB100" s="110">
        <v>0</v>
      </c>
      <c r="BC100" s="110">
        <v>0</v>
      </c>
      <c r="BD100" s="110">
        <v>0</v>
      </c>
      <c r="BE100" s="110">
        <v>0</v>
      </c>
      <c r="BF100" s="110">
        <v>0</v>
      </c>
      <c r="BG100" s="110">
        <v>0</v>
      </c>
      <c r="BH100" s="110">
        <v>0</v>
      </c>
      <c r="BI100" s="110">
        <v>0</v>
      </c>
      <c r="BJ100" s="110">
        <v>0</v>
      </c>
      <c r="BK100" s="110">
        <v>9</v>
      </c>
      <c r="BL100" s="110">
        <v>100</v>
      </c>
      <c r="BM100" s="119">
        <v>7</v>
      </c>
      <c r="BN100" s="119">
        <v>4</v>
      </c>
      <c r="BO100" s="119">
        <v>57.14</v>
      </c>
      <c r="BP100" s="119">
        <v>4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4</v>
      </c>
      <c r="CG100" s="119">
        <v>100</v>
      </c>
      <c r="CH100" s="128">
        <v>7</v>
      </c>
      <c r="CI100" s="128">
        <v>6</v>
      </c>
      <c r="CJ100" s="128">
        <v>85.71</v>
      </c>
      <c r="CK100" s="128">
        <v>5</v>
      </c>
      <c r="CL100" s="128">
        <v>1</v>
      </c>
      <c r="CM100" s="128">
        <v>0</v>
      </c>
      <c r="CN100" s="128">
        <v>1</v>
      </c>
      <c r="CO100" s="128">
        <v>16.670000000000002</v>
      </c>
      <c r="CP100" s="128">
        <v>0</v>
      </c>
      <c r="CQ100" s="128">
        <v>0</v>
      </c>
      <c r="CR100" s="128">
        <v>0</v>
      </c>
      <c r="CS100" s="128">
        <v>0</v>
      </c>
      <c r="CT100" s="128">
        <v>0</v>
      </c>
      <c r="CU100" s="128">
        <v>0</v>
      </c>
      <c r="CV100" s="128">
        <v>0</v>
      </c>
      <c r="CW100" s="128">
        <v>0</v>
      </c>
      <c r="CX100" s="128">
        <v>0</v>
      </c>
      <c r="CY100" s="128">
        <v>0</v>
      </c>
      <c r="CZ100" s="128">
        <v>1</v>
      </c>
      <c r="DA100" s="128">
        <v>5</v>
      </c>
      <c r="DB100" s="128">
        <v>83.33</v>
      </c>
      <c r="DC100" s="137">
        <v>6</v>
      </c>
      <c r="DD100" s="137">
        <v>1</v>
      </c>
      <c r="DE100" s="137">
        <v>16.670000000000002</v>
      </c>
      <c r="DF100" s="137">
        <v>0</v>
      </c>
      <c r="DG100" s="137">
        <v>1</v>
      </c>
      <c r="DH100" s="137">
        <v>0</v>
      </c>
      <c r="DI100" s="137">
        <v>1</v>
      </c>
      <c r="DJ100" s="137">
        <v>100</v>
      </c>
      <c r="DK100" s="137">
        <v>0</v>
      </c>
      <c r="DL100" s="137">
        <v>0</v>
      </c>
      <c r="DM100" s="137">
        <v>0</v>
      </c>
      <c r="DN100" s="137">
        <v>0</v>
      </c>
      <c r="DO100" s="137">
        <v>0</v>
      </c>
      <c r="DP100" s="137">
        <v>0</v>
      </c>
      <c r="DQ100" s="137">
        <v>0</v>
      </c>
      <c r="DR100" s="137">
        <v>0</v>
      </c>
      <c r="DS100" s="137">
        <v>0</v>
      </c>
      <c r="DT100" s="137">
        <v>0</v>
      </c>
      <c r="DU100" s="137">
        <v>1</v>
      </c>
      <c r="DV100" s="137">
        <v>0</v>
      </c>
      <c r="DW100" s="137">
        <v>0</v>
      </c>
      <c r="DX100" s="146">
        <v>6</v>
      </c>
      <c r="DY100" s="146">
        <v>0</v>
      </c>
      <c r="DZ100" s="146">
        <v>0</v>
      </c>
      <c r="EA100" s="146">
        <v>0</v>
      </c>
      <c r="EB100" s="146">
        <v>0</v>
      </c>
      <c r="EC100" s="146">
        <v>0</v>
      </c>
      <c r="ED100" s="146">
        <v>0</v>
      </c>
      <c r="EE100" s="146">
        <v>0</v>
      </c>
      <c r="EF100" s="146">
        <v>0</v>
      </c>
      <c r="EG100" s="146">
        <v>0</v>
      </c>
      <c r="EH100" s="146">
        <v>0</v>
      </c>
      <c r="EI100" s="146">
        <v>0</v>
      </c>
      <c r="EJ100" s="146">
        <v>0</v>
      </c>
      <c r="EK100" s="146">
        <v>0</v>
      </c>
      <c r="EL100" s="146">
        <v>0</v>
      </c>
      <c r="EM100" s="146">
        <v>0</v>
      </c>
      <c r="EN100" s="146">
        <v>0</v>
      </c>
      <c r="EO100" s="146">
        <v>0</v>
      </c>
      <c r="EP100" s="146">
        <v>0</v>
      </c>
      <c r="EQ100" s="146">
        <v>0</v>
      </c>
      <c r="ER100" s="146">
        <v>0</v>
      </c>
      <c r="ES100" s="154">
        <v>6</v>
      </c>
      <c r="ET100" s="154">
        <v>0</v>
      </c>
      <c r="EU100" s="154">
        <v>0</v>
      </c>
      <c r="EV100" s="154">
        <v>0</v>
      </c>
      <c r="EW100" s="154">
        <v>0</v>
      </c>
      <c r="EX100" s="154">
        <v>0</v>
      </c>
      <c r="EY100" s="154">
        <v>0</v>
      </c>
      <c r="EZ100" s="154">
        <v>0</v>
      </c>
      <c r="FA100" s="154">
        <v>0</v>
      </c>
      <c r="FB100" s="154">
        <v>0</v>
      </c>
      <c r="FC100" s="154">
        <v>0</v>
      </c>
      <c r="FD100" s="154">
        <v>0</v>
      </c>
      <c r="FE100" s="154">
        <v>0</v>
      </c>
      <c r="FF100" s="154">
        <v>0</v>
      </c>
      <c r="FG100" s="154">
        <v>0</v>
      </c>
      <c r="FH100" s="154">
        <v>0</v>
      </c>
      <c r="FI100" s="154">
        <v>0</v>
      </c>
      <c r="FJ100" s="154">
        <v>0</v>
      </c>
      <c r="FK100" s="154">
        <v>0</v>
      </c>
      <c r="FL100" s="154">
        <v>0</v>
      </c>
      <c r="FM100" s="154">
        <v>0</v>
      </c>
      <c r="FN100" s="53">
        <f t="shared" si="22"/>
        <v>48</v>
      </c>
      <c r="FO100" s="53">
        <f t="shared" si="23"/>
        <v>32</v>
      </c>
      <c r="FP100" s="40">
        <f t="shared" si="24"/>
        <v>66.666666666666671</v>
      </c>
      <c r="FQ100" s="53">
        <f t="shared" si="25"/>
        <v>29</v>
      </c>
      <c r="FR100" s="53">
        <f t="shared" si="26"/>
        <v>3</v>
      </c>
      <c r="FS100" s="53">
        <f t="shared" si="27"/>
        <v>0</v>
      </c>
      <c r="FT100" s="53">
        <f t="shared" si="28"/>
        <v>3</v>
      </c>
      <c r="FU100" s="40">
        <f t="shared" si="29"/>
        <v>9.375</v>
      </c>
      <c r="FV100" s="53">
        <f t="shared" si="30"/>
        <v>1</v>
      </c>
      <c r="FW100" s="40">
        <f t="shared" si="31"/>
        <v>33.333333333333336</v>
      </c>
      <c r="FX100" s="53">
        <f t="shared" si="32"/>
        <v>1</v>
      </c>
      <c r="FY100" s="53">
        <f t="shared" si="33"/>
        <v>0</v>
      </c>
      <c r="FZ100" s="53">
        <f t="shared" si="34"/>
        <v>0</v>
      </c>
      <c r="GA100" s="53">
        <f t="shared" si="35"/>
        <v>0</v>
      </c>
      <c r="GB100" s="53">
        <f t="shared" si="36"/>
        <v>0</v>
      </c>
      <c r="GC100" s="53">
        <f t="shared" si="37"/>
        <v>0</v>
      </c>
      <c r="GD100" s="53">
        <f t="shared" si="38"/>
        <v>0</v>
      </c>
      <c r="GE100" s="53">
        <f t="shared" si="39"/>
        <v>0</v>
      </c>
      <c r="GF100" s="53">
        <f t="shared" si="40"/>
        <v>2</v>
      </c>
      <c r="GG100" s="53">
        <f t="shared" si="41"/>
        <v>30</v>
      </c>
      <c r="GH100" s="40">
        <f t="shared" si="42"/>
        <v>93.75</v>
      </c>
    </row>
    <row r="101" spans="1:190">
      <c r="A101" s="34" t="s">
        <v>251</v>
      </c>
      <c r="B101" s="92">
        <v>35</v>
      </c>
      <c r="C101" s="92">
        <v>14</v>
      </c>
      <c r="D101" s="92">
        <v>40</v>
      </c>
      <c r="E101" s="92">
        <v>11</v>
      </c>
      <c r="F101" s="92">
        <v>3</v>
      </c>
      <c r="G101" s="92">
        <v>0</v>
      </c>
      <c r="H101" s="92">
        <v>3</v>
      </c>
      <c r="I101" s="92">
        <v>21.43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92">
        <v>0</v>
      </c>
      <c r="T101" s="92">
        <v>3</v>
      </c>
      <c r="U101" s="92">
        <v>11</v>
      </c>
      <c r="V101" s="92">
        <v>78.569999999999993</v>
      </c>
      <c r="W101" s="101">
        <v>33</v>
      </c>
      <c r="X101" s="101">
        <v>13</v>
      </c>
      <c r="Y101" s="101">
        <v>39.39</v>
      </c>
      <c r="Z101" s="101">
        <v>11</v>
      </c>
      <c r="AA101" s="101">
        <v>2</v>
      </c>
      <c r="AB101" s="101">
        <v>0</v>
      </c>
      <c r="AC101" s="101">
        <v>2</v>
      </c>
      <c r="AD101" s="101">
        <v>15.38</v>
      </c>
      <c r="AE101" s="101">
        <v>0</v>
      </c>
      <c r="AF101" s="101">
        <v>0</v>
      </c>
      <c r="AG101" s="101">
        <v>0</v>
      </c>
      <c r="AH101" s="101">
        <v>0</v>
      </c>
      <c r="AI101" s="101">
        <v>0</v>
      </c>
      <c r="AJ101" s="101">
        <v>0</v>
      </c>
      <c r="AK101" s="101">
        <v>0</v>
      </c>
      <c r="AL101" s="101">
        <v>0</v>
      </c>
      <c r="AM101" s="101">
        <v>0</v>
      </c>
      <c r="AN101" s="101">
        <v>0</v>
      </c>
      <c r="AO101" s="101">
        <v>2</v>
      </c>
      <c r="AP101" s="101">
        <v>11</v>
      </c>
      <c r="AQ101" s="101">
        <v>84.62</v>
      </c>
      <c r="AR101" s="110">
        <v>43</v>
      </c>
      <c r="AS101" s="110">
        <v>12</v>
      </c>
      <c r="AT101" s="110">
        <v>27.91</v>
      </c>
      <c r="AU101" s="110">
        <v>9</v>
      </c>
      <c r="AV101" s="110">
        <v>3</v>
      </c>
      <c r="AW101" s="110">
        <v>0</v>
      </c>
      <c r="AX101" s="110">
        <v>3</v>
      </c>
      <c r="AY101" s="110">
        <v>25</v>
      </c>
      <c r="AZ101" s="110">
        <v>1</v>
      </c>
      <c r="BA101" s="110">
        <v>33.33</v>
      </c>
      <c r="BB101" s="110">
        <v>1</v>
      </c>
      <c r="BC101" s="110">
        <v>0</v>
      </c>
      <c r="BD101" s="110">
        <v>0</v>
      </c>
      <c r="BE101" s="110">
        <v>0</v>
      </c>
      <c r="BF101" s="110">
        <v>0</v>
      </c>
      <c r="BG101" s="110">
        <v>0</v>
      </c>
      <c r="BH101" s="110">
        <v>0</v>
      </c>
      <c r="BI101" s="110">
        <v>0</v>
      </c>
      <c r="BJ101" s="110">
        <v>2</v>
      </c>
      <c r="BK101" s="110">
        <v>10</v>
      </c>
      <c r="BL101" s="110">
        <v>83.33</v>
      </c>
      <c r="BM101" s="119">
        <v>44</v>
      </c>
      <c r="BN101" s="119">
        <v>12</v>
      </c>
      <c r="BO101" s="119">
        <v>27.27</v>
      </c>
      <c r="BP101" s="119">
        <v>9</v>
      </c>
      <c r="BQ101" s="119">
        <v>3</v>
      </c>
      <c r="BR101" s="119">
        <v>0</v>
      </c>
      <c r="BS101" s="119">
        <v>3</v>
      </c>
      <c r="BT101" s="119">
        <v>25</v>
      </c>
      <c r="BU101" s="119">
        <v>1</v>
      </c>
      <c r="BV101" s="119">
        <v>33.33</v>
      </c>
      <c r="BW101" s="119">
        <v>1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2</v>
      </c>
      <c r="CF101" s="119">
        <v>10</v>
      </c>
      <c r="CG101" s="119">
        <v>83.33</v>
      </c>
      <c r="CH101" s="128">
        <v>42</v>
      </c>
      <c r="CI101" s="128">
        <v>29</v>
      </c>
      <c r="CJ101" s="128">
        <v>69.05</v>
      </c>
      <c r="CK101" s="128">
        <v>26</v>
      </c>
      <c r="CL101" s="128">
        <v>3</v>
      </c>
      <c r="CM101" s="128">
        <v>0</v>
      </c>
      <c r="CN101" s="128">
        <v>3</v>
      </c>
      <c r="CO101" s="128">
        <v>10.34</v>
      </c>
      <c r="CP101" s="128">
        <v>1</v>
      </c>
      <c r="CQ101" s="128">
        <v>33.33</v>
      </c>
      <c r="CR101" s="128">
        <v>1</v>
      </c>
      <c r="CS101" s="128">
        <v>0</v>
      </c>
      <c r="CT101" s="128">
        <v>0</v>
      </c>
      <c r="CU101" s="128">
        <v>0</v>
      </c>
      <c r="CV101" s="128">
        <v>0</v>
      </c>
      <c r="CW101" s="128">
        <v>0</v>
      </c>
      <c r="CX101" s="128">
        <v>0</v>
      </c>
      <c r="CY101" s="128">
        <v>0</v>
      </c>
      <c r="CZ101" s="128">
        <v>2</v>
      </c>
      <c r="DA101" s="128">
        <v>27</v>
      </c>
      <c r="DB101" s="128">
        <v>93.1</v>
      </c>
      <c r="DC101" s="137">
        <v>49</v>
      </c>
      <c r="DD101" s="137">
        <v>16</v>
      </c>
      <c r="DE101" s="137">
        <v>32.65</v>
      </c>
      <c r="DF101" s="137">
        <v>7</v>
      </c>
      <c r="DG101" s="137">
        <v>9</v>
      </c>
      <c r="DH101" s="137">
        <v>0</v>
      </c>
      <c r="DI101" s="137">
        <v>9</v>
      </c>
      <c r="DJ101" s="137">
        <v>56.25</v>
      </c>
      <c r="DK101" s="137">
        <v>0</v>
      </c>
      <c r="DL101" s="137">
        <v>0</v>
      </c>
      <c r="DM101" s="137">
        <v>0</v>
      </c>
      <c r="DN101" s="137">
        <v>0</v>
      </c>
      <c r="DO101" s="137">
        <v>0</v>
      </c>
      <c r="DP101" s="137">
        <v>0</v>
      </c>
      <c r="DQ101" s="137">
        <v>0</v>
      </c>
      <c r="DR101" s="137">
        <v>0</v>
      </c>
      <c r="DS101" s="137">
        <v>0</v>
      </c>
      <c r="DT101" s="137">
        <v>0</v>
      </c>
      <c r="DU101" s="137">
        <v>9</v>
      </c>
      <c r="DV101" s="137">
        <v>7</v>
      </c>
      <c r="DW101" s="137">
        <v>43.75</v>
      </c>
      <c r="DX101" s="146">
        <v>45</v>
      </c>
      <c r="DY101" s="146">
        <v>10</v>
      </c>
      <c r="DZ101" s="146">
        <v>22.22</v>
      </c>
      <c r="EA101" s="146">
        <v>7</v>
      </c>
      <c r="EB101" s="146">
        <v>3</v>
      </c>
      <c r="EC101" s="146">
        <v>0</v>
      </c>
      <c r="ED101" s="146">
        <v>3</v>
      </c>
      <c r="EE101" s="146">
        <v>30</v>
      </c>
      <c r="EF101" s="146">
        <v>0</v>
      </c>
      <c r="EG101" s="146">
        <v>0</v>
      </c>
      <c r="EH101" s="146">
        <v>0</v>
      </c>
      <c r="EI101" s="146">
        <v>0</v>
      </c>
      <c r="EJ101" s="146">
        <v>0</v>
      </c>
      <c r="EK101" s="146">
        <v>0</v>
      </c>
      <c r="EL101" s="146">
        <v>0</v>
      </c>
      <c r="EM101" s="146">
        <v>0</v>
      </c>
      <c r="EN101" s="146">
        <v>0</v>
      </c>
      <c r="EO101" s="146">
        <v>2</v>
      </c>
      <c r="EP101" s="146">
        <v>1</v>
      </c>
      <c r="EQ101" s="146">
        <v>7</v>
      </c>
      <c r="ER101" s="146">
        <v>70</v>
      </c>
      <c r="ES101" s="154">
        <v>38</v>
      </c>
      <c r="ET101" s="154">
        <v>0</v>
      </c>
      <c r="EU101" s="154">
        <v>0</v>
      </c>
      <c r="EV101" s="154">
        <v>0</v>
      </c>
      <c r="EW101" s="154">
        <v>0</v>
      </c>
      <c r="EX101" s="154">
        <v>0</v>
      </c>
      <c r="EY101" s="154">
        <v>0</v>
      </c>
      <c r="EZ101" s="154">
        <v>0</v>
      </c>
      <c r="FA101" s="154">
        <v>0</v>
      </c>
      <c r="FB101" s="154">
        <v>0</v>
      </c>
      <c r="FC101" s="154">
        <v>0</v>
      </c>
      <c r="FD101" s="154">
        <v>0</v>
      </c>
      <c r="FE101" s="154">
        <v>0</v>
      </c>
      <c r="FF101" s="154">
        <v>0</v>
      </c>
      <c r="FG101" s="154">
        <v>0</v>
      </c>
      <c r="FH101" s="154">
        <v>0</v>
      </c>
      <c r="FI101" s="154">
        <v>0</v>
      </c>
      <c r="FJ101" s="154">
        <v>0</v>
      </c>
      <c r="FK101" s="154">
        <v>0</v>
      </c>
      <c r="FL101" s="154">
        <v>0</v>
      </c>
      <c r="FM101" s="154">
        <v>0</v>
      </c>
      <c r="FN101" s="53">
        <f t="shared" si="22"/>
        <v>291</v>
      </c>
      <c r="FO101" s="53">
        <f t="shared" si="23"/>
        <v>106</v>
      </c>
      <c r="FP101" s="40">
        <f t="shared" si="24"/>
        <v>36.426116838487971</v>
      </c>
      <c r="FQ101" s="53">
        <f t="shared" si="25"/>
        <v>80</v>
      </c>
      <c r="FR101" s="53">
        <f t="shared" si="26"/>
        <v>26</v>
      </c>
      <c r="FS101" s="53">
        <f t="shared" si="27"/>
        <v>0</v>
      </c>
      <c r="FT101" s="53">
        <f t="shared" si="28"/>
        <v>26</v>
      </c>
      <c r="FU101" s="40">
        <f t="shared" si="29"/>
        <v>24.528301886792452</v>
      </c>
      <c r="FV101" s="53">
        <f t="shared" si="30"/>
        <v>3</v>
      </c>
      <c r="FW101" s="40">
        <f t="shared" si="31"/>
        <v>11.538461538461538</v>
      </c>
      <c r="FX101" s="53">
        <f t="shared" si="32"/>
        <v>3</v>
      </c>
      <c r="FY101" s="53">
        <f t="shared" si="33"/>
        <v>0</v>
      </c>
      <c r="FZ101" s="53">
        <f t="shared" si="34"/>
        <v>0</v>
      </c>
      <c r="GA101" s="53">
        <f t="shared" si="35"/>
        <v>0</v>
      </c>
      <c r="GB101" s="53">
        <f t="shared" si="36"/>
        <v>0</v>
      </c>
      <c r="GC101" s="53">
        <f t="shared" si="37"/>
        <v>0</v>
      </c>
      <c r="GD101" s="53">
        <f t="shared" si="38"/>
        <v>0</v>
      </c>
      <c r="GE101" s="53">
        <f t="shared" si="39"/>
        <v>2</v>
      </c>
      <c r="GF101" s="53">
        <f t="shared" si="40"/>
        <v>21</v>
      </c>
      <c r="GG101" s="53">
        <f t="shared" si="41"/>
        <v>83</v>
      </c>
      <c r="GH101" s="40">
        <f t="shared" si="42"/>
        <v>78.301886792452834</v>
      </c>
    </row>
    <row r="102" spans="1:190">
      <c r="A102" s="34" t="s">
        <v>252</v>
      </c>
      <c r="B102" s="93">
        <v>8</v>
      </c>
      <c r="C102" s="93">
        <v>8</v>
      </c>
      <c r="D102" s="93">
        <v>100</v>
      </c>
      <c r="E102" s="93">
        <v>8</v>
      </c>
      <c r="F102" s="93">
        <v>0</v>
      </c>
      <c r="G102" s="93">
        <v>0</v>
      </c>
      <c r="H102" s="93">
        <v>0</v>
      </c>
      <c r="I102" s="93">
        <v>0</v>
      </c>
      <c r="J102" s="93">
        <v>0</v>
      </c>
      <c r="K102" s="93">
        <v>0</v>
      </c>
      <c r="L102" s="93">
        <v>0</v>
      </c>
      <c r="M102" s="93">
        <v>0</v>
      </c>
      <c r="N102" s="93">
        <v>0</v>
      </c>
      <c r="O102" s="93">
        <v>0</v>
      </c>
      <c r="P102" s="93">
        <v>0</v>
      </c>
      <c r="Q102" s="93">
        <v>0</v>
      </c>
      <c r="R102" s="93">
        <v>0</v>
      </c>
      <c r="S102" s="93">
        <v>0</v>
      </c>
      <c r="T102" s="93">
        <v>0</v>
      </c>
      <c r="U102" s="93">
        <v>8</v>
      </c>
      <c r="V102" s="93">
        <v>100</v>
      </c>
      <c r="W102" s="102">
        <v>7</v>
      </c>
      <c r="X102" s="102">
        <v>7</v>
      </c>
      <c r="Y102" s="102">
        <v>100</v>
      </c>
      <c r="Z102" s="102">
        <v>5</v>
      </c>
      <c r="AA102" s="102">
        <v>2</v>
      </c>
      <c r="AB102" s="102">
        <v>0</v>
      </c>
      <c r="AC102" s="102">
        <v>2</v>
      </c>
      <c r="AD102" s="102">
        <v>28.57</v>
      </c>
      <c r="AE102" s="102">
        <v>2</v>
      </c>
      <c r="AF102" s="102">
        <v>100</v>
      </c>
      <c r="AG102" s="102">
        <v>2</v>
      </c>
      <c r="AH102" s="102">
        <v>0</v>
      </c>
      <c r="AI102" s="102">
        <v>0</v>
      </c>
      <c r="AJ102" s="102">
        <v>0</v>
      </c>
      <c r="AK102" s="102">
        <v>0</v>
      </c>
      <c r="AL102" s="102">
        <v>0</v>
      </c>
      <c r="AM102" s="102">
        <v>0</v>
      </c>
      <c r="AN102" s="102">
        <v>0</v>
      </c>
      <c r="AO102" s="102">
        <v>0</v>
      </c>
      <c r="AP102" s="102">
        <v>7</v>
      </c>
      <c r="AQ102" s="102">
        <v>100</v>
      </c>
      <c r="AR102" s="111">
        <v>4</v>
      </c>
      <c r="AS102" s="111">
        <v>4</v>
      </c>
      <c r="AT102" s="111">
        <v>100</v>
      </c>
      <c r="AU102" s="111">
        <v>0</v>
      </c>
      <c r="AV102" s="111">
        <v>4</v>
      </c>
      <c r="AW102" s="111">
        <v>0</v>
      </c>
      <c r="AX102" s="111">
        <v>4</v>
      </c>
      <c r="AY102" s="111">
        <v>100</v>
      </c>
      <c r="AZ102" s="111">
        <v>4</v>
      </c>
      <c r="BA102" s="111">
        <v>100</v>
      </c>
      <c r="BB102" s="111">
        <v>4</v>
      </c>
      <c r="BC102" s="111">
        <v>0</v>
      </c>
      <c r="BD102" s="111">
        <v>0</v>
      </c>
      <c r="BE102" s="111">
        <v>0</v>
      </c>
      <c r="BF102" s="111">
        <v>0</v>
      </c>
      <c r="BG102" s="111">
        <v>0</v>
      </c>
      <c r="BH102" s="111">
        <v>0</v>
      </c>
      <c r="BI102" s="111">
        <v>0</v>
      </c>
      <c r="BJ102" s="111">
        <v>0</v>
      </c>
      <c r="BK102" s="111">
        <v>4</v>
      </c>
      <c r="BL102" s="111">
        <v>100</v>
      </c>
      <c r="BM102" s="120">
        <v>8</v>
      </c>
      <c r="BN102" s="120">
        <v>8</v>
      </c>
      <c r="BO102" s="120">
        <v>100</v>
      </c>
      <c r="BP102" s="120">
        <v>2</v>
      </c>
      <c r="BQ102" s="120">
        <v>6</v>
      </c>
      <c r="BR102" s="120">
        <v>0</v>
      </c>
      <c r="BS102" s="120">
        <v>6</v>
      </c>
      <c r="BT102" s="120">
        <v>75</v>
      </c>
      <c r="BU102" s="120">
        <v>6</v>
      </c>
      <c r="BV102" s="120">
        <v>100</v>
      </c>
      <c r="BW102" s="120">
        <v>4</v>
      </c>
      <c r="BX102" s="120">
        <v>2</v>
      </c>
      <c r="BY102" s="120">
        <v>1</v>
      </c>
      <c r="BZ102" s="120">
        <v>2</v>
      </c>
      <c r="CA102" s="120">
        <v>2</v>
      </c>
      <c r="CB102" s="120">
        <v>0</v>
      </c>
      <c r="CC102" s="120">
        <v>1</v>
      </c>
      <c r="CD102" s="120">
        <v>0</v>
      </c>
      <c r="CE102" s="120">
        <v>0</v>
      </c>
      <c r="CF102" s="120">
        <v>6</v>
      </c>
      <c r="CG102" s="120">
        <v>75</v>
      </c>
      <c r="CH102" s="129">
        <v>6</v>
      </c>
      <c r="CI102" s="129">
        <v>6</v>
      </c>
      <c r="CJ102" s="129">
        <v>100</v>
      </c>
      <c r="CK102" s="129">
        <v>3</v>
      </c>
      <c r="CL102" s="129">
        <v>3</v>
      </c>
      <c r="CM102" s="129">
        <v>0</v>
      </c>
      <c r="CN102" s="129">
        <v>3</v>
      </c>
      <c r="CO102" s="129">
        <v>50</v>
      </c>
      <c r="CP102" s="129">
        <v>3</v>
      </c>
      <c r="CQ102" s="129">
        <v>100</v>
      </c>
      <c r="CR102" s="129">
        <v>3</v>
      </c>
      <c r="CS102" s="129">
        <v>0</v>
      </c>
      <c r="CT102" s="129">
        <v>0</v>
      </c>
      <c r="CU102" s="129">
        <v>0</v>
      </c>
      <c r="CV102" s="129">
        <v>0</v>
      </c>
      <c r="CW102" s="129">
        <v>0</v>
      </c>
      <c r="CX102" s="129">
        <v>0</v>
      </c>
      <c r="CY102" s="129">
        <v>0</v>
      </c>
      <c r="CZ102" s="129">
        <v>0</v>
      </c>
      <c r="DA102" s="129">
        <v>6</v>
      </c>
      <c r="DB102" s="129">
        <v>100</v>
      </c>
      <c r="DC102" s="138">
        <v>9</v>
      </c>
      <c r="DD102" s="138">
        <v>9</v>
      </c>
      <c r="DE102" s="138">
        <v>100</v>
      </c>
      <c r="DF102" s="138">
        <v>6</v>
      </c>
      <c r="DG102" s="138">
        <v>3</v>
      </c>
      <c r="DH102" s="138">
        <v>0</v>
      </c>
      <c r="DI102" s="138">
        <v>3</v>
      </c>
      <c r="DJ102" s="138">
        <v>33.33</v>
      </c>
      <c r="DK102" s="138">
        <v>3</v>
      </c>
      <c r="DL102" s="138">
        <v>100</v>
      </c>
      <c r="DM102" s="138">
        <v>3</v>
      </c>
      <c r="DN102" s="138">
        <v>0</v>
      </c>
      <c r="DO102" s="138">
        <v>0</v>
      </c>
      <c r="DP102" s="138">
        <v>0</v>
      </c>
      <c r="DQ102" s="138">
        <v>0</v>
      </c>
      <c r="DR102" s="138">
        <v>0</v>
      </c>
      <c r="DS102" s="138">
        <v>0</v>
      </c>
      <c r="DT102" s="138">
        <v>0</v>
      </c>
      <c r="DU102" s="138">
        <v>0</v>
      </c>
      <c r="DV102" s="138">
        <v>9</v>
      </c>
      <c r="DW102" s="138">
        <v>100</v>
      </c>
      <c r="DX102" s="147">
        <v>10</v>
      </c>
      <c r="DY102" s="147">
        <v>10</v>
      </c>
      <c r="DZ102" s="147">
        <v>100</v>
      </c>
      <c r="EA102" s="147">
        <v>9</v>
      </c>
      <c r="EB102" s="147">
        <v>1</v>
      </c>
      <c r="EC102" s="147">
        <v>0</v>
      </c>
      <c r="ED102" s="147">
        <v>1</v>
      </c>
      <c r="EE102" s="147">
        <v>10</v>
      </c>
      <c r="EF102" s="147">
        <v>1</v>
      </c>
      <c r="EG102" s="147">
        <v>100</v>
      </c>
      <c r="EH102" s="147">
        <v>1</v>
      </c>
      <c r="EI102" s="147">
        <v>0</v>
      </c>
      <c r="EJ102" s="147">
        <v>0</v>
      </c>
      <c r="EK102" s="147">
        <v>0</v>
      </c>
      <c r="EL102" s="147">
        <v>0</v>
      </c>
      <c r="EM102" s="147">
        <v>0</v>
      </c>
      <c r="EN102" s="147">
        <v>0</v>
      </c>
      <c r="EO102" s="147">
        <v>0</v>
      </c>
      <c r="EP102" s="147">
        <v>0</v>
      </c>
      <c r="EQ102" s="147">
        <v>10</v>
      </c>
      <c r="ER102" s="147">
        <v>100</v>
      </c>
      <c r="ES102" s="155">
        <v>9</v>
      </c>
      <c r="ET102" s="155">
        <v>0</v>
      </c>
      <c r="EU102" s="155">
        <v>0</v>
      </c>
      <c r="EV102" s="155">
        <v>0</v>
      </c>
      <c r="EW102" s="155">
        <v>0</v>
      </c>
      <c r="EX102" s="155">
        <v>0</v>
      </c>
      <c r="EY102" s="155">
        <v>0</v>
      </c>
      <c r="EZ102" s="155">
        <v>0</v>
      </c>
      <c r="FA102" s="155">
        <v>0</v>
      </c>
      <c r="FB102" s="155">
        <v>0</v>
      </c>
      <c r="FC102" s="155">
        <v>0</v>
      </c>
      <c r="FD102" s="155">
        <v>0</v>
      </c>
      <c r="FE102" s="155">
        <v>0</v>
      </c>
      <c r="FF102" s="155">
        <v>0</v>
      </c>
      <c r="FG102" s="155">
        <v>0</v>
      </c>
      <c r="FH102" s="155">
        <v>0</v>
      </c>
      <c r="FI102" s="155">
        <v>0</v>
      </c>
      <c r="FJ102" s="155">
        <v>0</v>
      </c>
      <c r="FK102" s="155">
        <v>0</v>
      </c>
      <c r="FL102" s="155">
        <v>0</v>
      </c>
      <c r="FM102" s="155">
        <v>0</v>
      </c>
      <c r="FN102" s="53">
        <f t="shared" si="22"/>
        <v>52</v>
      </c>
      <c r="FO102" s="53">
        <f t="shared" si="23"/>
        <v>52</v>
      </c>
      <c r="FP102" s="40">
        <f t="shared" si="24"/>
        <v>100</v>
      </c>
      <c r="FQ102" s="53">
        <f t="shared" si="25"/>
        <v>33</v>
      </c>
      <c r="FR102" s="53">
        <f t="shared" si="26"/>
        <v>19</v>
      </c>
      <c r="FS102" s="53">
        <f t="shared" si="27"/>
        <v>0</v>
      </c>
      <c r="FT102" s="53">
        <f t="shared" si="28"/>
        <v>19</v>
      </c>
      <c r="FU102" s="40">
        <f t="shared" si="29"/>
        <v>36.53846153846154</v>
      </c>
      <c r="FV102" s="53">
        <f t="shared" si="30"/>
        <v>19</v>
      </c>
      <c r="FW102" s="40">
        <f t="shared" si="31"/>
        <v>100</v>
      </c>
      <c r="FX102" s="53">
        <f t="shared" si="32"/>
        <v>17</v>
      </c>
      <c r="FY102" s="53">
        <f t="shared" si="33"/>
        <v>2</v>
      </c>
      <c r="FZ102" s="53">
        <f t="shared" si="34"/>
        <v>1</v>
      </c>
      <c r="GA102" s="53">
        <f t="shared" si="35"/>
        <v>2</v>
      </c>
      <c r="GB102" s="53">
        <f t="shared" si="36"/>
        <v>2</v>
      </c>
      <c r="GC102" s="53">
        <f t="shared" si="37"/>
        <v>0</v>
      </c>
      <c r="GD102" s="53">
        <f t="shared" si="38"/>
        <v>1</v>
      </c>
      <c r="GE102" s="53">
        <f t="shared" si="39"/>
        <v>0</v>
      </c>
      <c r="GF102" s="53">
        <f t="shared" si="40"/>
        <v>0</v>
      </c>
      <c r="GG102" s="53">
        <f t="shared" si="41"/>
        <v>50</v>
      </c>
      <c r="GH102" s="40">
        <f t="shared" si="42"/>
        <v>96.15384615384616</v>
      </c>
    </row>
    <row r="103" spans="1:190">
      <c r="A103" s="34" t="s">
        <v>253</v>
      </c>
      <c r="B103" s="93">
        <v>14</v>
      </c>
      <c r="C103" s="93">
        <v>13</v>
      </c>
      <c r="D103" s="93">
        <v>92.86</v>
      </c>
      <c r="E103" s="93">
        <v>11</v>
      </c>
      <c r="F103" s="93">
        <v>2</v>
      </c>
      <c r="G103" s="93">
        <v>0</v>
      </c>
      <c r="H103" s="93">
        <v>2</v>
      </c>
      <c r="I103" s="93">
        <v>15.38</v>
      </c>
      <c r="J103" s="93">
        <v>2</v>
      </c>
      <c r="K103" s="93">
        <v>100</v>
      </c>
      <c r="L103" s="93">
        <v>2</v>
      </c>
      <c r="M103" s="93">
        <v>0</v>
      </c>
      <c r="N103" s="93">
        <v>0</v>
      </c>
      <c r="O103" s="93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13</v>
      </c>
      <c r="V103" s="93">
        <v>100</v>
      </c>
      <c r="W103" s="102">
        <v>21</v>
      </c>
      <c r="X103" s="102">
        <v>19</v>
      </c>
      <c r="Y103" s="102">
        <v>90.48</v>
      </c>
      <c r="Z103" s="102">
        <v>13</v>
      </c>
      <c r="AA103" s="102">
        <v>6</v>
      </c>
      <c r="AB103" s="102">
        <v>0</v>
      </c>
      <c r="AC103" s="102">
        <v>6</v>
      </c>
      <c r="AD103" s="102">
        <v>31.58</v>
      </c>
      <c r="AE103" s="102">
        <v>6</v>
      </c>
      <c r="AF103" s="102">
        <v>100</v>
      </c>
      <c r="AG103" s="102">
        <v>6</v>
      </c>
      <c r="AH103" s="102">
        <v>0</v>
      </c>
      <c r="AI103" s="102">
        <v>0</v>
      </c>
      <c r="AJ103" s="102">
        <v>0</v>
      </c>
      <c r="AK103" s="102">
        <v>0</v>
      </c>
      <c r="AL103" s="102">
        <v>0</v>
      </c>
      <c r="AM103" s="102">
        <v>0</v>
      </c>
      <c r="AN103" s="102">
        <v>0</v>
      </c>
      <c r="AO103" s="102">
        <v>0</v>
      </c>
      <c r="AP103" s="102">
        <v>19</v>
      </c>
      <c r="AQ103" s="102">
        <v>100</v>
      </c>
      <c r="AR103" s="111">
        <v>10</v>
      </c>
      <c r="AS103" s="111">
        <v>10</v>
      </c>
      <c r="AT103" s="111">
        <v>100</v>
      </c>
      <c r="AU103" s="111">
        <v>8</v>
      </c>
      <c r="AV103" s="111">
        <v>2</v>
      </c>
      <c r="AW103" s="111">
        <v>0</v>
      </c>
      <c r="AX103" s="111">
        <v>2</v>
      </c>
      <c r="AY103" s="111">
        <v>20</v>
      </c>
      <c r="AZ103" s="111">
        <v>2</v>
      </c>
      <c r="BA103" s="111">
        <v>100</v>
      </c>
      <c r="BB103" s="111">
        <v>2</v>
      </c>
      <c r="BC103" s="111">
        <v>0</v>
      </c>
      <c r="BD103" s="111">
        <v>0</v>
      </c>
      <c r="BE103" s="111">
        <v>0</v>
      </c>
      <c r="BF103" s="111">
        <v>0</v>
      </c>
      <c r="BG103" s="111">
        <v>0</v>
      </c>
      <c r="BH103" s="111">
        <v>0</v>
      </c>
      <c r="BI103" s="111">
        <v>0</v>
      </c>
      <c r="BJ103" s="111">
        <v>0</v>
      </c>
      <c r="BK103" s="111">
        <v>10</v>
      </c>
      <c r="BL103" s="111">
        <v>100</v>
      </c>
      <c r="BM103" s="120">
        <v>10</v>
      </c>
      <c r="BN103" s="120">
        <v>10</v>
      </c>
      <c r="BO103" s="120">
        <v>100</v>
      </c>
      <c r="BP103" s="120">
        <v>6</v>
      </c>
      <c r="BQ103" s="120">
        <v>4</v>
      </c>
      <c r="BR103" s="120">
        <v>0</v>
      </c>
      <c r="BS103" s="120">
        <v>4</v>
      </c>
      <c r="BT103" s="120">
        <v>40</v>
      </c>
      <c r="BU103" s="120">
        <v>4</v>
      </c>
      <c r="BV103" s="120">
        <v>100</v>
      </c>
      <c r="BW103" s="120">
        <v>4</v>
      </c>
      <c r="BX103" s="120">
        <v>0</v>
      </c>
      <c r="BY103" s="120">
        <v>0</v>
      </c>
      <c r="BZ103" s="120">
        <v>0</v>
      </c>
      <c r="CA103" s="120">
        <v>0</v>
      </c>
      <c r="CB103" s="120">
        <v>0</v>
      </c>
      <c r="CC103" s="120">
        <v>0</v>
      </c>
      <c r="CD103" s="120">
        <v>0</v>
      </c>
      <c r="CE103" s="120">
        <v>0</v>
      </c>
      <c r="CF103" s="120">
        <v>10</v>
      </c>
      <c r="CG103" s="120">
        <v>100</v>
      </c>
      <c r="CH103" s="129">
        <v>14</v>
      </c>
      <c r="CI103" s="129">
        <v>14</v>
      </c>
      <c r="CJ103" s="129">
        <v>100</v>
      </c>
      <c r="CK103" s="129">
        <v>12</v>
      </c>
      <c r="CL103" s="129">
        <v>2</v>
      </c>
      <c r="CM103" s="129">
        <v>0</v>
      </c>
      <c r="CN103" s="129">
        <v>2</v>
      </c>
      <c r="CO103" s="129">
        <v>14.29</v>
      </c>
      <c r="CP103" s="129">
        <v>1</v>
      </c>
      <c r="CQ103" s="129">
        <v>50</v>
      </c>
      <c r="CR103" s="129">
        <v>1</v>
      </c>
      <c r="CS103" s="129">
        <v>0</v>
      </c>
      <c r="CT103" s="129">
        <v>0</v>
      </c>
      <c r="CU103" s="129">
        <v>0</v>
      </c>
      <c r="CV103" s="129">
        <v>0</v>
      </c>
      <c r="CW103" s="129">
        <v>0</v>
      </c>
      <c r="CX103" s="129">
        <v>0</v>
      </c>
      <c r="CY103" s="129">
        <v>0</v>
      </c>
      <c r="CZ103" s="129">
        <v>1</v>
      </c>
      <c r="DA103" s="129">
        <v>13</v>
      </c>
      <c r="DB103" s="129">
        <v>92.86</v>
      </c>
      <c r="DC103" s="138">
        <v>24</v>
      </c>
      <c r="DD103" s="138">
        <v>23</v>
      </c>
      <c r="DE103" s="138">
        <v>95.83</v>
      </c>
      <c r="DF103" s="138">
        <v>16</v>
      </c>
      <c r="DG103" s="138">
        <v>6</v>
      </c>
      <c r="DH103" s="138">
        <v>1</v>
      </c>
      <c r="DI103" s="138">
        <v>7</v>
      </c>
      <c r="DJ103" s="138">
        <v>30.43</v>
      </c>
      <c r="DK103" s="138">
        <v>6</v>
      </c>
      <c r="DL103" s="138">
        <v>100</v>
      </c>
      <c r="DM103" s="138">
        <v>6</v>
      </c>
      <c r="DN103" s="138">
        <v>0</v>
      </c>
      <c r="DO103" s="138">
        <v>0</v>
      </c>
      <c r="DP103" s="138">
        <v>0</v>
      </c>
      <c r="DQ103" s="138">
        <v>0</v>
      </c>
      <c r="DR103" s="138">
        <v>0</v>
      </c>
      <c r="DS103" s="138">
        <v>0</v>
      </c>
      <c r="DT103" s="138">
        <v>0</v>
      </c>
      <c r="DU103" s="138">
        <v>0</v>
      </c>
      <c r="DV103" s="138">
        <v>22</v>
      </c>
      <c r="DW103" s="138">
        <v>95.65</v>
      </c>
      <c r="DX103" s="147">
        <v>11</v>
      </c>
      <c r="DY103" s="147">
        <v>11</v>
      </c>
      <c r="DZ103" s="147">
        <v>100</v>
      </c>
      <c r="EA103" s="147">
        <v>8</v>
      </c>
      <c r="EB103" s="147">
        <v>3</v>
      </c>
      <c r="EC103" s="147">
        <v>0</v>
      </c>
      <c r="ED103" s="147">
        <v>3</v>
      </c>
      <c r="EE103" s="147">
        <v>27.27</v>
      </c>
      <c r="EF103" s="147">
        <v>2</v>
      </c>
      <c r="EG103" s="147">
        <v>66.67</v>
      </c>
      <c r="EH103" s="147">
        <v>2</v>
      </c>
      <c r="EI103" s="147">
        <v>0</v>
      </c>
      <c r="EJ103" s="147">
        <v>0</v>
      </c>
      <c r="EK103" s="147">
        <v>0</v>
      </c>
      <c r="EL103" s="147">
        <v>0</v>
      </c>
      <c r="EM103" s="147">
        <v>0</v>
      </c>
      <c r="EN103" s="147">
        <v>0</v>
      </c>
      <c r="EO103" s="147">
        <v>1</v>
      </c>
      <c r="EP103" s="147">
        <v>0</v>
      </c>
      <c r="EQ103" s="147">
        <v>10</v>
      </c>
      <c r="ER103" s="147">
        <v>90.91</v>
      </c>
      <c r="ES103" s="155">
        <v>20</v>
      </c>
      <c r="ET103" s="155">
        <v>2</v>
      </c>
      <c r="EU103" s="155">
        <v>10</v>
      </c>
      <c r="EV103" s="155">
        <v>2</v>
      </c>
      <c r="EW103" s="155">
        <v>0</v>
      </c>
      <c r="EX103" s="155">
        <v>0</v>
      </c>
      <c r="EY103" s="155">
        <v>0</v>
      </c>
      <c r="EZ103" s="155">
        <v>0</v>
      </c>
      <c r="FA103" s="155">
        <v>0</v>
      </c>
      <c r="FB103" s="155">
        <v>0</v>
      </c>
      <c r="FC103" s="155">
        <v>0</v>
      </c>
      <c r="FD103" s="155">
        <v>0</v>
      </c>
      <c r="FE103" s="155">
        <v>0</v>
      </c>
      <c r="FF103" s="155">
        <v>0</v>
      </c>
      <c r="FG103" s="155">
        <v>0</v>
      </c>
      <c r="FH103" s="155">
        <v>0</v>
      </c>
      <c r="FI103" s="155">
        <v>0</v>
      </c>
      <c r="FJ103" s="155">
        <v>0</v>
      </c>
      <c r="FK103" s="155">
        <v>0</v>
      </c>
      <c r="FL103" s="155">
        <v>2</v>
      </c>
      <c r="FM103" s="155">
        <v>100</v>
      </c>
      <c r="FN103" s="53">
        <f t="shared" si="22"/>
        <v>104</v>
      </c>
      <c r="FO103" s="53">
        <f t="shared" si="23"/>
        <v>100</v>
      </c>
      <c r="FP103" s="40">
        <f t="shared" si="24"/>
        <v>96.15384615384616</v>
      </c>
      <c r="FQ103" s="53">
        <f t="shared" si="25"/>
        <v>74</v>
      </c>
      <c r="FR103" s="53">
        <f t="shared" si="26"/>
        <v>25</v>
      </c>
      <c r="FS103" s="53">
        <f t="shared" si="27"/>
        <v>1</v>
      </c>
      <c r="FT103" s="53">
        <f t="shared" si="28"/>
        <v>26</v>
      </c>
      <c r="FU103" s="40">
        <f t="shared" si="29"/>
        <v>26</v>
      </c>
      <c r="FV103" s="53">
        <f t="shared" si="30"/>
        <v>23</v>
      </c>
      <c r="FW103" s="40">
        <f t="shared" si="31"/>
        <v>88.461538461538467</v>
      </c>
      <c r="FX103" s="53">
        <f t="shared" si="32"/>
        <v>23</v>
      </c>
      <c r="FY103" s="53">
        <f t="shared" si="33"/>
        <v>0</v>
      </c>
      <c r="FZ103" s="53">
        <f t="shared" si="34"/>
        <v>0</v>
      </c>
      <c r="GA103" s="53">
        <f t="shared" si="35"/>
        <v>0</v>
      </c>
      <c r="GB103" s="53">
        <f t="shared" si="36"/>
        <v>0</v>
      </c>
      <c r="GC103" s="53">
        <f t="shared" si="37"/>
        <v>0</v>
      </c>
      <c r="GD103" s="53">
        <f t="shared" si="38"/>
        <v>0</v>
      </c>
      <c r="GE103" s="53">
        <f t="shared" si="39"/>
        <v>1</v>
      </c>
      <c r="GF103" s="53">
        <f t="shared" si="40"/>
        <v>1</v>
      </c>
      <c r="GG103" s="53">
        <f t="shared" si="41"/>
        <v>97</v>
      </c>
      <c r="GH103" s="40">
        <f t="shared" si="42"/>
        <v>97</v>
      </c>
    </row>
    <row r="104" spans="1:190">
      <c r="A104" s="34" t="s">
        <v>254</v>
      </c>
      <c r="B104" s="93">
        <v>17</v>
      </c>
      <c r="C104" s="93">
        <v>17</v>
      </c>
      <c r="D104" s="93">
        <v>100</v>
      </c>
      <c r="E104" s="93">
        <v>15</v>
      </c>
      <c r="F104" s="93">
        <v>2</v>
      </c>
      <c r="G104" s="93">
        <v>0</v>
      </c>
      <c r="H104" s="93">
        <v>2</v>
      </c>
      <c r="I104" s="93">
        <v>11.76</v>
      </c>
      <c r="J104" s="93">
        <v>2</v>
      </c>
      <c r="K104" s="93">
        <v>100</v>
      </c>
      <c r="L104" s="93">
        <v>2</v>
      </c>
      <c r="M104" s="93">
        <v>0</v>
      </c>
      <c r="N104" s="93">
        <v>0</v>
      </c>
      <c r="O104" s="93">
        <v>0</v>
      </c>
      <c r="P104" s="93">
        <v>0</v>
      </c>
      <c r="Q104" s="93">
        <v>0</v>
      </c>
      <c r="R104" s="93">
        <v>0</v>
      </c>
      <c r="S104" s="93">
        <v>0</v>
      </c>
      <c r="T104" s="93">
        <v>0</v>
      </c>
      <c r="U104" s="93">
        <v>17</v>
      </c>
      <c r="V104" s="93">
        <v>100</v>
      </c>
      <c r="W104" s="102">
        <v>18</v>
      </c>
      <c r="X104" s="102">
        <v>18</v>
      </c>
      <c r="Y104" s="102">
        <v>100</v>
      </c>
      <c r="Z104" s="102">
        <v>14</v>
      </c>
      <c r="AA104" s="102">
        <v>4</v>
      </c>
      <c r="AB104" s="102">
        <v>0</v>
      </c>
      <c r="AC104" s="102">
        <v>4</v>
      </c>
      <c r="AD104" s="102">
        <v>22.22</v>
      </c>
      <c r="AE104" s="102">
        <v>4</v>
      </c>
      <c r="AF104" s="102">
        <v>100</v>
      </c>
      <c r="AG104" s="102">
        <v>4</v>
      </c>
      <c r="AH104" s="102">
        <v>0</v>
      </c>
      <c r="AI104" s="102">
        <v>0</v>
      </c>
      <c r="AJ104" s="102">
        <v>0</v>
      </c>
      <c r="AK104" s="102">
        <v>0</v>
      </c>
      <c r="AL104" s="102">
        <v>0</v>
      </c>
      <c r="AM104" s="102">
        <v>0</v>
      </c>
      <c r="AN104" s="102">
        <v>0</v>
      </c>
      <c r="AO104" s="102">
        <v>0</v>
      </c>
      <c r="AP104" s="102">
        <v>18</v>
      </c>
      <c r="AQ104" s="102">
        <v>100</v>
      </c>
      <c r="AR104" s="111">
        <v>9</v>
      </c>
      <c r="AS104" s="111">
        <v>9</v>
      </c>
      <c r="AT104" s="111">
        <v>100</v>
      </c>
      <c r="AU104" s="111">
        <v>5</v>
      </c>
      <c r="AV104" s="111">
        <v>4</v>
      </c>
      <c r="AW104" s="111">
        <v>0</v>
      </c>
      <c r="AX104" s="111">
        <v>4</v>
      </c>
      <c r="AY104" s="111">
        <v>44.44</v>
      </c>
      <c r="AZ104" s="111">
        <v>4</v>
      </c>
      <c r="BA104" s="111">
        <v>100</v>
      </c>
      <c r="BB104" s="111">
        <v>4</v>
      </c>
      <c r="BC104" s="111">
        <v>0</v>
      </c>
      <c r="BD104" s="111">
        <v>0</v>
      </c>
      <c r="BE104" s="111">
        <v>0</v>
      </c>
      <c r="BF104" s="111">
        <v>0</v>
      </c>
      <c r="BG104" s="111">
        <v>0</v>
      </c>
      <c r="BH104" s="111">
        <v>0</v>
      </c>
      <c r="BI104" s="111">
        <v>0</v>
      </c>
      <c r="BJ104" s="111">
        <v>0</v>
      </c>
      <c r="BK104" s="111">
        <v>9</v>
      </c>
      <c r="BL104" s="111">
        <v>100</v>
      </c>
      <c r="BM104" s="120">
        <v>8</v>
      </c>
      <c r="BN104" s="120">
        <v>8</v>
      </c>
      <c r="BO104" s="120">
        <v>100</v>
      </c>
      <c r="BP104" s="120">
        <v>6</v>
      </c>
      <c r="BQ104" s="120">
        <v>2</v>
      </c>
      <c r="BR104" s="120">
        <v>0</v>
      </c>
      <c r="BS104" s="120">
        <v>2</v>
      </c>
      <c r="BT104" s="120">
        <v>25</v>
      </c>
      <c r="BU104" s="120">
        <v>2</v>
      </c>
      <c r="BV104" s="120">
        <v>100</v>
      </c>
      <c r="BW104" s="120">
        <v>2</v>
      </c>
      <c r="BX104" s="120">
        <v>0</v>
      </c>
      <c r="BY104" s="120">
        <v>0</v>
      </c>
      <c r="BZ104" s="120">
        <v>0</v>
      </c>
      <c r="CA104" s="120">
        <v>0</v>
      </c>
      <c r="CB104" s="120">
        <v>0</v>
      </c>
      <c r="CC104" s="120">
        <v>0</v>
      </c>
      <c r="CD104" s="120">
        <v>0</v>
      </c>
      <c r="CE104" s="120">
        <v>0</v>
      </c>
      <c r="CF104" s="120">
        <v>8</v>
      </c>
      <c r="CG104" s="120">
        <v>100</v>
      </c>
      <c r="CH104" s="129">
        <v>9</v>
      </c>
      <c r="CI104" s="129">
        <v>9</v>
      </c>
      <c r="CJ104" s="129">
        <v>100</v>
      </c>
      <c r="CK104" s="129">
        <v>6</v>
      </c>
      <c r="CL104" s="129">
        <v>3</v>
      </c>
      <c r="CM104" s="129">
        <v>0</v>
      </c>
      <c r="CN104" s="129">
        <v>3</v>
      </c>
      <c r="CO104" s="129">
        <v>33.33</v>
      </c>
      <c r="CP104" s="129">
        <v>3</v>
      </c>
      <c r="CQ104" s="129">
        <v>100</v>
      </c>
      <c r="CR104" s="129">
        <v>3</v>
      </c>
      <c r="CS104" s="129">
        <v>0</v>
      </c>
      <c r="CT104" s="129">
        <v>0</v>
      </c>
      <c r="CU104" s="129">
        <v>0</v>
      </c>
      <c r="CV104" s="129">
        <v>0</v>
      </c>
      <c r="CW104" s="129">
        <v>0</v>
      </c>
      <c r="CX104" s="129">
        <v>0</v>
      </c>
      <c r="CY104" s="129">
        <v>0</v>
      </c>
      <c r="CZ104" s="129">
        <v>0</v>
      </c>
      <c r="DA104" s="129">
        <v>9</v>
      </c>
      <c r="DB104" s="129">
        <v>100</v>
      </c>
      <c r="DC104" s="138">
        <v>16</v>
      </c>
      <c r="DD104" s="138">
        <v>16</v>
      </c>
      <c r="DE104" s="138">
        <v>100</v>
      </c>
      <c r="DF104" s="138">
        <v>12</v>
      </c>
      <c r="DG104" s="138">
        <v>4</v>
      </c>
      <c r="DH104" s="138">
        <v>0</v>
      </c>
      <c r="DI104" s="138">
        <v>4</v>
      </c>
      <c r="DJ104" s="138">
        <v>25</v>
      </c>
      <c r="DK104" s="138">
        <v>3</v>
      </c>
      <c r="DL104" s="138">
        <v>75</v>
      </c>
      <c r="DM104" s="138">
        <v>3</v>
      </c>
      <c r="DN104" s="138">
        <v>0</v>
      </c>
      <c r="DO104" s="138">
        <v>0</v>
      </c>
      <c r="DP104" s="138">
        <v>0</v>
      </c>
      <c r="DQ104" s="138">
        <v>0</v>
      </c>
      <c r="DR104" s="138">
        <v>0</v>
      </c>
      <c r="DS104" s="138">
        <v>0</v>
      </c>
      <c r="DT104" s="138">
        <v>0</v>
      </c>
      <c r="DU104" s="138">
        <v>1</v>
      </c>
      <c r="DV104" s="138">
        <v>15</v>
      </c>
      <c r="DW104" s="138">
        <v>93.75</v>
      </c>
      <c r="DX104" s="147">
        <v>11</v>
      </c>
      <c r="DY104" s="147">
        <v>10</v>
      </c>
      <c r="DZ104" s="147">
        <v>90.91</v>
      </c>
      <c r="EA104" s="147">
        <v>6</v>
      </c>
      <c r="EB104" s="147">
        <v>4</v>
      </c>
      <c r="EC104" s="147">
        <v>0</v>
      </c>
      <c r="ED104" s="147">
        <v>4</v>
      </c>
      <c r="EE104" s="147">
        <v>40</v>
      </c>
      <c r="EF104" s="147">
        <v>0</v>
      </c>
      <c r="EG104" s="147">
        <v>0</v>
      </c>
      <c r="EH104" s="147">
        <v>0</v>
      </c>
      <c r="EI104" s="147">
        <v>0</v>
      </c>
      <c r="EJ104" s="147">
        <v>0</v>
      </c>
      <c r="EK104" s="147">
        <v>0</v>
      </c>
      <c r="EL104" s="147">
        <v>0</v>
      </c>
      <c r="EM104" s="147">
        <v>0</v>
      </c>
      <c r="EN104" s="147">
        <v>0</v>
      </c>
      <c r="EO104" s="147">
        <v>4</v>
      </c>
      <c r="EP104" s="147">
        <v>0</v>
      </c>
      <c r="EQ104" s="147">
        <v>6</v>
      </c>
      <c r="ER104" s="147">
        <v>60</v>
      </c>
      <c r="ES104" s="155">
        <v>17</v>
      </c>
      <c r="ET104" s="155">
        <v>0</v>
      </c>
      <c r="EU104" s="155">
        <v>0</v>
      </c>
      <c r="EV104" s="155">
        <v>0</v>
      </c>
      <c r="EW104" s="155">
        <v>0</v>
      </c>
      <c r="EX104" s="155">
        <v>0</v>
      </c>
      <c r="EY104" s="155">
        <v>0</v>
      </c>
      <c r="EZ104" s="155">
        <v>0</v>
      </c>
      <c r="FA104" s="155">
        <v>0</v>
      </c>
      <c r="FB104" s="155">
        <v>0</v>
      </c>
      <c r="FC104" s="155">
        <v>0</v>
      </c>
      <c r="FD104" s="155">
        <v>0</v>
      </c>
      <c r="FE104" s="155">
        <v>0</v>
      </c>
      <c r="FF104" s="155">
        <v>0</v>
      </c>
      <c r="FG104" s="155">
        <v>0</v>
      </c>
      <c r="FH104" s="155">
        <v>0</v>
      </c>
      <c r="FI104" s="155">
        <v>0</v>
      </c>
      <c r="FJ104" s="155">
        <v>0</v>
      </c>
      <c r="FK104" s="155">
        <v>0</v>
      </c>
      <c r="FL104" s="155">
        <v>0</v>
      </c>
      <c r="FM104" s="155">
        <v>0</v>
      </c>
      <c r="FN104" s="53">
        <f t="shared" si="22"/>
        <v>88</v>
      </c>
      <c r="FO104" s="53">
        <f t="shared" si="23"/>
        <v>87</v>
      </c>
      <c r="FP104" s="40">
        <f t="shared" si="24"/>
        <v>98.86363636363636</v>
      </c>
      <c r="FQ104" s="53">
        <f t="shared" si="25"/>
        <v>64</v>
      </c>
      <c r="FR104" s="53">
        <f t="shared" si="26"/>
        <v>23</v>
      </c>
      <c r="FS104" s="53">
        <f t="shared" si="27"/>
        <v>0</v>
      </c>
      <c r="FT104" s="53">
        <f t="shared" si="28"/>
        <v>23</v>
      </c>
      <c r="FU104" s="40">
        <f t="shared" si="29"/>
        <v>26.436781609195403</v>
      </c>
      <c r="FV104" s="53">
        <f t="shared" si="30"/>
        <v>18</v>
      </c>
      <c r="FW104" s="40">
        <f t="shared" si="31"/>
        <v>78.260869565217391</v>
      </c>
      <c r="FX104" s="53">
        <f t="shared" si="32"/>
        <v>18</v>
      </c>
      <c r="FY104" s="53">
        <f t="shared" si="33"/>
        <v>0</v>
      </c>
      <c r="FZ104" s="53">
        <f t="shared" si="34"/>
        <v>0</v>
      </c>
      <c r="GA104" s="53">
        <f t="shared" si="35"/>
        <v>0</v>
      </c>
      <c r="GB104" s="53">
        <f t="shared" si="36"/>
        <v>0</v>
      </c>
      <c r="GC104" s="53">
        <f t="shared" si="37"/>
        <v>0</v>
      </c>
      <c r="GD104" s="53">
        <f t="shared" si="38"/>
        <v>0</v>
      </c>
      <c r="GE104" s="53">
        <f t="shared" si="39"/>
        <v>4</v>
      </c>
      <c r="GF104" s="53">
        <f t="shared" si="40"/>
        <v>1</v>
      </c>
      <c r="GG104" s="53">
        <f t="shared" si="41"/>
        <v>82</v>
      </c>
      <c r="GH104" s="40">
        <f t="shared" si="42"/>
        <v>94.252873563218387</v>
      </c>
    </row>
    <row r="105" spans="1:190">
      <c r="A105" s="34" t="s">
        <v>255</v>
      </c>
      <c r="B105" s="93">
        <v>30</v>
      </c>
      <c r="C105" s="93">
        <v>29</v>
      </c>
      <c r="D105" s="93">
        <v>96.67</v>
      </c>
      <c r="E105" s="93">
        <v>29</v>
      </c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3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29</v>
      </c>
      <c r="V105" s="93">
        <v>100</v>
      </c>
      <c r="W105" s="102">
        <v>27</v>
      </c>
      <c r="X105" s="102">
        <v>25</v>
      </c>
      <c r="Y105" s="102">
        <v>92.59</v>
      </c>
      <c r="Z105" s="102">
        <v>16</v>
      </c>
      <c r="AA105" s="102">
        <v>9</v>
      </c>
      <c r="AB105" s="102">
        <v>0</v>
      </c>
      <c r="AC105" s="102">
        <v>9</v>
      </c>
      <c r="AD105" s="102">
        <v>36</v>
      </c>
      <c r="AE105" s="102">
        <v>9</v>
      </c>
      <c r="AF105" s="102">
        <v>100</v>
      </c>
      <c r="AG105" s="102">
        <v>9</v>
      </c>
      <c r="AH105" s="102">
        <v>0</v>
      </c>
      <c r="AI105" s="102">
        <v>0</v>
      </c>
      <c r="AJ105" s="102">
        <v>0</v>
      </c>
      <c r="AK105" s="102">
        <v>0</v>
      </c>
      <c r="AL105" s="102">
        <v>0</v>
      </c>
      <c r="AM105" s="102">
        <v>0</v>
      </c>
      <c r="AN105" s="102">
        <v>0</v>
      </c>
      <c r="AO105" s="102">
        <v>0</v>
      </c>
      <c r="AP105" s="102">
        <v>25</v>
      </c>
      <c r="AQ105" s="102">
        <v>100</v>
      </c>
      <c r="AR105" s="111">
        <v>28</v>
      </c>
      <c r="AS105" s="111">
        <v>26</v>
      </c>
      <c r="AT105" s="111">
        <v>92.86</v>
      </c>
      <c r="AU105" s="111">
        <v>8</v>
      </c>
      <c r="AV105" s="111">
        <v>18</v>
      </c>
      <c r="AW105" s="111">
        <v>0</v>
      </c>
      <c r="AX105" s="111">
        <v>18</v>
      </c>
      <c r="AY105" s="111">
        <v>69.23</v>
      </c>
      <c r="AZ105" s="111">
        <v>18</v>
      </c>
      <c r="BA105" s="111">
        <v>100</v>
      </c>
      <c r="BB105" s="111">
        <v>18</v>
      </c>
      <c r="BC105" s="111">
        <v>0</v>
      </c>
      <c r="BD105" s="111">
        <v>0</v>
      </c>
      <c r="BE105" s="111">
        <v>0</v>
      </c>
      <c r="BF105" s="111">
        <v>0</v>
      </c>
      <c r="BG105" s="111">
        <v>0</v>
      </c>
      <c r="BH105" s="111">
        <v>0</v>
      </c>
      <c r="BI105" s="111">
        <v>0</v>
      </c>
      <c r="BJ105" s="111">
        <v>0</v>
      </c>
      <c r="BK105" s="111">
        <v>26</v>
      </c>
      <c r="BL105" s="111">
        <v>100</v>
      </c>
      <c r="BM105" s="120">
        <v>35</v>
      </c>
      <c r="BN105" s="120">
        <v>35</v>
      </c>
      <c r="BO105" s="120">
        <v>100</v>
      </c>
      <c r="BP105" s="120">
        <v>31</v>
      </c>
      <c r="BQ105" s="120">
        <v>4</v>
      </c>
      <c r="BR105" s="120">
        <v>0</v>
      </c>
      <c r="BS105" s="120">
        <v>4</v>
      </c>
      <c r="BT105" s="120">
        <v>11.43</v>
      </c>
      <c r="BU105" s="120">
        <v>3</v>
      </c>
      <c r="BV105" s="120">
        <v>75</v>
      </c>
      <c r="BW105" s="120">
        <v>3</v>
      </c>
      <c r="BX105" s="120">
        <v>0</v>
      </c>
      <c r="BY105" s="120">
        <v>0</v>
      </c>
      <c r="BZ105" s="120">
        <v>0</v>
      </c>
      <c r="CA105" s="120">
        <v>0</v>
      </c>
      <c r="CB105" s="120">
        <v>0</v>
      </c>
      <c r="CC105" s="120">
        <v>0</v>
      </c>
      <c r="CD105" s="120">
        <v>0</v>
      </c>
      <c r="CE105" s="120">
        <v>1</v>
      </c>
      <c r="CF105" s="120">
        <v>34</v>
      </c>
      <c r="CG105" s="120">
        <v>97.14</v>
      </c>
      <c r="CH105" s="129">
        <v>33</v>
      </c>
      <c r="CI105" s="129">
        <v>33</v>
      </c>
      <c r="CJ105" s="129">
        <v>100</v>
      </c>
      <c r="CK105" s="129">
        <v>22</v>
      </c>
      <c r="CL105" s="129">
        <v>11</v>
      </c>
      <c r="CM105" s="129">
        <v>0</v>
      </c>
      <c r="CN105" s="129">
        <v>11</v>
      </c>
      <c r="CO105" s="129">
        <v>33.33</v>
      </c>
      <c r="CP105" s="129">
        <v>10</v>
      </c>
      <c r="CQ105" s="129">
        <v>90.91</v>
      </c>
      <c r="CR105" s="129">
        <v>10</v>
      </c>
      <c r="CS105" s="129">
        <v>0</v>
      </c>
      <c r="CT105" s="129">
        <v>0</v>
      </c>
      <c r="CU105" s="129">
        <v>0</v>
      </c>
      <c r="CV105" s="129">
        <v>0</v>
      </c>
      <c r="CW105" s="129">
        <v>0</v>
      </c>
      <c r="CX105" s="129">
        <v>0</v>
      </c>
      <c r="CY105" s="129">
        <v>0</v>
      </c>
      <c r="CZ105" s="129">
        <v>1</v>
      </c>
      <c r="DA105" s="129">
        <v>32</v>
      </c>
      <c r="DB105" s="129">
        <v>96.97</v>
      </c>
      <c r="DC105" s="138">
        <v>23</v>
      </c>
      <c r="DD105" s="138">
        <v>23</v>
      </c>
      <c r="DE105" s="138">
        <v>100</v>
      </c>
      <c r="DF105" s="138">
        <v>17</v>
      </c>
      <c r="DG105" s="138">
        <v>6</v>
      </c>
      <c r="DH105" s="138">
        <v>0</v>
      </c>
      <c r="DI105" s="138">
        <v>6</v>
      </c>
      <c r="DJ105" s="138">
        <v>26.09</v>
      </c>
      <c r="DK105" s="138">
        <v>6</v>
      </c>
      <c r="DL105" s="138">
        <v>100</v>
      </c>
      <c r="DM105" s="138">
        <v>6</v>
      </c>
      <c r="DN105" s="138">
        <v>0</v>
      </c>
      <c r="DO105" s="138">
        <v>0</v>
      </c>
      <c r="DP105" s="138">
        <v>0</v>
      </c>
      <c r="DQ105" s="138">
        <v>0</v>
      </c>
      <c r="DR105" s="138">
        <v>0</v>
      </c>
      <c r="DS105" s="138">
        <v>0</v>
      </c>
      <c r="DT105" s="138">
        <v>0</v>
      </c>
      <c r="DU105" s="138">
        <v>0</v>
      </c>
      <c r="DV105" s="138">
        <v>23</v>
      </c>
      <c r="DW105" s="138">
        <v>100</v>
      </c>
      <c r="DX105" s="147">
        <v>29</v>
      </c>
      <c r="DY105" s="147">
        <v>0</v>
      </c>
      <c r="DZ105" s="147">
        <v>0</v>
      </c>
      <c r="EA105" s="147">
        <v>0</v>
      </c>
      <c r="EB105" s="147">
        <v>0</v>
      </c>
      <c r="EC105" s="147">
        <v>0</v>
      </c>
      <c r="ED105" s="147">
        <v>0</v>
      </c>
      <c r="EE105" s="147">
        <v>0</v>
      </c>
      <c r="EF105" s="147">
        <v>0</v>
      </c>
      <c r="EG105" s="147">
        <v>0</v>
      </c>
      <c r="EH105" s="147">
        <v>0</v>
      </c>
      <c r="EI105" s="147">
        <v>0</v>
      </c>
      <c r="EJ105" s="147">
        <v>0</v>
      </c>
      <c r="EK105" s="147">
        <v>0</v>
      </c>
      <c r="EL105" s="147">
        <v>0</v>
      </c>
      <c r="EM105" s="147">
        <v>0</v>
      </c>
      <c r="EN105" s="147">
        <v>0</v>
      </c>
      <c r="EO105" s="147">
        <v>0</v>
      </c>
      <c r="EP105" s="147">
        <v>0</v>
      </c>
      <c r="EQ105" s="147">
        <v>0</v>
      </c>
      <c r="ER105" s="147">
        <v>0</v>
      </c>
      <c r="ES105" s="155">
        <v>39</v>
      </c>
      <c r="ET105" s="155">
        <v>0</v>
      </c>
      <c r="EU105" s="155">
        <v>0</v>
      </c>
      <c r="EV105" s="155">
        <v>0</v>
      </c>
      <c r="EW105" s="155">
        <v>0</v>
      </c>
      <c r="EX105" s="155">
        <v>0</v>
      </c>
      <c r="EY105" s="155">
        <v>0</v>
      </c>
      <c r="EZ105" s="155">
        <v>0</v>
      </c>
      <c r="FA105" s="155">
        <v>0</v>
      </c>
      <c r="FB105" s="155">
        <v>0</v>
      </c>
      <c r="FC105" s="155">
        <v>0</v>
      </c>
      <c r="FD105" s="155">
        <v>0</v>
      </c>
      <c r="FE105" s="155">
        <v>0</v>
      </c>
      <c r="FF105" s="155">
        <v>0</v>
      </c>
      <c r="FG105" s="155">
        <v>0</v>
      </c>
      <c r="FH105" s="155">
        <v>0</v>
      </c>
      <c r="FI105" s="155">
        <v>0</v>
      </c>
      <c r="FJ105" s="155">
        <v>0</v>
      </c>
      <c r="FK105" s="155">
        <v>0</v>
      </c>
      <c r="FL105" s="155">
        <v>0</v>
      </c>
      <c r="FM105" s="155">
        <v>0</v>
      </c>
      <c r="FN105" s="53">
        <f t="shared" si="22"/>
        <v>205</v>
      </c>
      <c r="FO105" s="53">
        <f t="shared" si="23"/>
        <v>171</v>
      </c>
      <c r="FP105" s="40">
        <f t="shared" si="24"/>
        <v>83.41463414634147</v>
      </c>
      <c r="FQ105" s="53">
        <f t="shared" si="25"/>
        <v>123</v>
      </c>
      <c r="FR105" s="53">
        <f t="shared" si="26"/>
        <v>48</v>
      </c>
      <c r="FS105" s="53">
        <f t="shared" si="27"/>
        <v>0</v>
      </c>
      <c r="FT105" s="53">
        <f t="shared" si="28"/>
        <v>48</v>
      </c>
      <c r="FU105" s="40">
        <f t="shared" si="29"/>
        <v>28.07017543859649</v>
      </c>
      <c r="FV105" s="53">
        <f t="shared" si="30"/>
        <v>46</v>
      </c>
      <c r="FW105" s="40">
        <f t="shared" si="31"/>
        <v>95.833333333333329</v>
      </c>
      <c r="FX105" s="53">
        <f t="shared" si="32"/>
        <v>46</v>
      </c>
      <c r="FY105" s="53">
        <f t="shared" si="33"/>
        <v>0</v>
      </c>
      <c r="FZ105" s="53">
        <f t="shared" si="34"/>
        <v>0</v>
      </c>
      <c r="GA105" s="53">
        <f t="shared" si="35"/>
        <v>0</v>
      </c>
      <c r="GB105" s="53">
        <f t="shared" si="36"/>
        <v>0</v>
      </c>
      <c r="GC105" s="53">
        <f t="shared" si="37"/>
        <v>0</v>
      </c>
      <c r="GD105" s="53">
        <f t="shared" si="38"/>
        <v>0</v>
      </c>
      <c r="GE105" s="53">
        <f t="shared" si="39"/>
        <v>0</v>
      </c>
      <c r="GF105" s="53">
        <f t="shared" si="40"/>
        <v>2</v>
      </c>
      <c r="GG105" s="53">
        <f t="shared" si="41"/>
        <v>169</v>
      </c>
      <c r="GH105" s="40">
        <f t="shared" si="42"/>
        <v>98.830409356725141</v>
      </c>
    </row>
    <row r="106" spans="1:190">
      <c r="A106" s="34" t="s">
        <v>256</v>
      </c>
      <c r="B106" s="93">
        <v>15</v>
      </c>
      <c r="C106" s="93">
        <v>15</v>
      </c>
      <c r="D106" s="93">
        <v>100</v>
      </c>
      <c r="E106" s="93">
        <v>15</v>
      </c>
      <c r="F106" s="93">
        <v>0</v>
      </c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93">
        <v>0</v>
      </c>
      <c r="M106" s="93">
        <v>0</v>
      </c>
      <c r="N106" s="93">
        <v>0</v>
      </c>
      <c r="O106" s="93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15</v>
      </c>
      <c r="V106" s="93">
        <v>100</v>
      </c>
      <c r="W106" s="102">
        <v>19</v>
      </c>
      <c r="X106" s="102">
        <v>17</v>
      </c>
      <c r="Y106" s="102">
        <v>89.47</v>
      </c>
      <c r="Z106" s="102">
        <v>17</v>
      </c>
      <c r="AA106" s="102">
        <v>0</v>
      </c>
      <c r="AB106" s="102">
        <v>0</v>
      </c>
      <c r="AC106" s="102">
        <v>0</v>
      </c>
      <c r="AD106" s="102">
        <v>0</v>
      </c>
      <c r="AE106" s="102">
        <v>0</v>
      </c>
      <c r="AF106" s="102">
        <v>0</v>
      </c>
      <c r="AG106" s="102">
        <v>0</v>
      </c>
      <c r="AH106" s="102">
        <v>0</v>
      </c>
      <c r="AI106" s="102">
        <v>0</v>
      </c>
      <c r="AJ106" s="102">
        <v>0</v>
      </c>
      <c r="AK106" s="102">
        <v>0</v>
      </c>
      <c r="AL106" s="102">
        <v>0</v>
      </c>
      <c r="AM106" s="102">
        <v>0</v>
      </c>
      <c r="AN106" s="102">
        <v>0</v>
      </c>
      <c r="AO106" s="102">
        <v>0</v>
      </c>
      <c r="AP106" s="102">
        <v>17</v>
      </c>
      <c r="AQ106" s="102">
        <v>100</v>
      </c>
      <c r="AR106" s="111">
        <v>17</v>
      </c>
      <c r="AS106" s="111">
        <v>17</v>
      </c>
      <c r="AT106" s="111">
        <v>100</v>
      </c>
      <c r="AU106" s="111">
        <v>17</v>
      </c>
      <c r="AV106" s="111">
        <v>0</v>
      </c>
      <c r="AW106" s="111">
        <v>0</v>
      </c>
      <c r="AX106" s="111">
        <v>0</v>
      </c>
      <c r="AY106" s="111">
        <v>0</v>
      </c>
      <c r="AZ106" s="111">
        <v>0</v>
      </c>
      <c r="BA106" s="111">
        <v>0</v>
      </c>
      <c r="BB106" s="111">
        <v>0</v>
      </c>
      <c r="BC106" s="111">
        <v>0</v>
      </c>
      <c r="BD106" s="111">
        <v>0</v>
      </c>
      <c r="BE106" s="111">
        <v>0</v>
      </c>
      <c r="BF106" s="111">
        <v>0</v>
      </c>
      <c r="BG106" s="111">
        <v>0</v>
      </c>
      <c r="BH106" s="111">
        <v>0</v>
      </c>
      <c r="BI106" s="111">
        <v>0</v>
      </c>
      <c r="BJ106" s="111">
        <v>0</v>
      </c>
      <c r="BK106" s="111">
        <v>17</v>
      </c>
      <c r="BL106" s="111">
        <v>100</v>
      </c>
      <c r="BM106" s="120">
        <v>25</v>
      </c>
      <c r="BN106" s="120">
        <v>21</v>
      </c>
      <c r="BO106" s="120">
        <v>84</v>
      </c>
      <c r="BP106" s="120">
        <v>20</v>
      </c>
      <c r="BQ106" s="120">
        <v>1</v>
      </c>
      <c r="BR106" s="120">
        <v>0</v>
      </c>
      <c r="BS106" s="120">
        <v>1</v>
      </c>
      <c r="BT106" s="120">
        <v>4.76</v>
      </c>
      <c r="BU106" s="120">
        <v>0</v>
      </c>
      <c r="BV106" s="120">
        <v>0</v>
      </c>
      <c r="BW106" s="120">
        <v>0</v>
      </c>
      <c r="BX106" s="120">
        <v>0</v>
      </c>
      <c r="BY106" s="120">
        <v>0</v>
      </c>
      <c r="BZ106" s="120">
        <v>0</v>
      </c>
      <c r="CA106" s="120">
        <v>0</v>
      </c>
      <c r="CB106" s="120">
        <v>0</v>
      </c>
      <c r="CC106" s="120">
        <v>0</v>
      </c>
      <c r="CD106" s="120">
        <v>0</v>
      </c>
      <c r="CE106" s="120">
        <v>1</v>
      </c>
      <c r="CF106" s="120">
        <v>20</v>
      </c>
      <c r="CG106" s="120">
        <v>95.24</v>
      </c>
      <c r="CH106" s="129">
        <v>18</v>
      </c>
      <c r="CI106" s="129">
        <v>15</v>
      </c>
      <c r="CJ106" s="129">
        <v>83.33</v>
      </c>
      <c r="CK106" s="129">
        <v>15</v>
      </c>
      <c r="CL106" s="129">
        <v>0</v>
      </c>
      <c r="CM106" s="129">
        <v>0</v>
      </c>
      <c r="CN106" s="129">
        <v>0</v>
      </c>
      <c r="CO106" s="129">
        <v>0</v>
      </c>
      <c r="CP106" s="129">
        <v>0</v>
      </c>
      <c r="CQ106" s="129">
        <v>0</v>
      </c>
      <c r="CR106" s="129">
        <v>0</v>
      </c>
      <c r="CS106" s="129">
        <v>0</v>
      </c>
      <c r="CT106" s="129">
        <v>0</v>
      </c>
      <c r="CU106" s="129">
        <v>0</v>
      </c>
      <c r="CV106" s="129">
        <v>0</v>
      </c>
      <c r="CW106" s="129">
        <v>0</v>
      </c>
      <c r="CX106" s="129">
        <v>0</v>
      </c>
      <c r="CY106" s="129">
        <v>0</v>
      </c>
      <c r="CZ106" s="129">
        <v>0</v>
      </c>
      <c r="DA106" s="129">
        <v>15</v>
      </c>
      <c r="DB106" s="129">
        <v>100</v>
      </c>
      <c r="DC106" s="138">
        <v>19</v>
      </c>
      <c r="DD106" s="138">
        <v>18</v>
      </c>
      <c r="DE106" s="138">
        <v>94.74</v>
      </c>
      <c r="DF106" s="138">
        <v>18</v>
      </c>
      <c r="DG106" s="138">
        <v>0</v>
      </c>
      <c r="DH106" s="138">
        <v>0</v>
      </c>
      <c r="DI106" s="138">
        <v>0</v>
      </c>
      <c r="DJ106" s="138">
        <v>0</v>
      </c>
      <c r="DK106" s="138">
        <v>0</v>
      </c>
      <c r="DL106" s="138">
        <v>0</v>
      </c>
      <c r="DM106" s="138">
        <v>0</v>
      </c>
      <c r="DN106" s="138">
        <v>0</v>
      </c>
      <c r="DO106" s="138">
        <v>0</v>
      </c>
      <c r="DP106" s="138">
        <v>0</v>
      </c>
      <c r="DQ106" s="138">
        <v>0</v>
      </c>
      <c r="DR106" s="138">
        <v>0</v>
      </c>
      <c r="DS106" s="138">
        <v>0</v>
      </c>
      <c r="DT106" s="138">
        <v>0</v>
      </c>
      <c r="DU106" s="138">
        <v>0</v>
      </c>
      <c r="DV106" s="138">
        <v>18</v>
      </c>
      <c r="DW106" s="138">
        <v>100</v>
      </c>
      <c r="DX106" s="147">
        <v>16</v>
      </c>
      <c r="DY106" s="147">
        <v>11</v>
      </c>
      <c r="DZ106" s="147">
        <v>68.75</v>
      </c>
      <c r="EA106" s="147">
        <v>7</v>
      </c>
      <c r="EB106" s="147">
        <v>4</v>
      </c>
      <c r="EC106" s="147">
        <v>0</v>
      </c>
      <c r="ED106" s="147">
        <v>4</v>
      </c>
      <c r="EE106" s="147">
        <v>36.36</v>
      </c>
      <c r="EF106" s="147">
        <v>4</v>
      </c>
      <c r="EG106" s="147">
        <v>100</v>
      </c>
      <c r="EH106" s="147">
        <v>4</v>
      </c>
      <c r="EI106" s="147">
        <v>0</v>
      </c>
      <c r="EJ106" s="147">
        <v>0</v>
      </c>
      <c r="EK106" s="147">
        <v>0</v>
      </c>
      <c r="EL106" s="147">
        <v>0</v>
      </c>
      <c r="EM106" s="147">
        <v>0</v>
      </c>
      <c r="EN106" s="147">
        <v>0</v>
      </c>
      <c r="EO106" s="147">
        <v>0</v>
      </c>
      <c r="EP106" s="147">
        <v>0</v>
      </c>
      <c r="EQ106" s="147">
        <v>11</v>
      </c>
      <c r="ER106" s="147">
        <v>100</v>
      </c>
      <c r="ES106" s="155">
        <v>25</v>
      </c>
      <c r="ET106" s="155">
        <v>0</v>
      </c>
      <c r="EU106" s="155">
        <v>0</v>
      </c>
      <c r="EV106" s="155">
        <v>0</v>
      </c>
      <c r="EW106" s="155">
        <v>0</v>
      </c>
      <c r="EX106" s="155">
        <v>0</v>
      </c>
      <c r="EY106" s="155">
        <v>0</v>
      </c>
      <c r="EZ106" s="155">
        <v>0</v>
      </c>
      <c r="FA106" s="155">
        <v>0</v>
      </c>
      <c r="FB106" s="155">
        <v>0</v>
      </c>
      <c r="FC106" s="155">
        <v>0</v>
      </c>
      <c r="FD106" s="155">
        <v>0</v>
      </c>
      <c r="FE106" s="155">
        <v>0</v>
      </c>
      <c r="FF106" s="155">
        <v>0</v>
      </c>
      <c r="FG106" s="155">
        <v>0</v>
      </c>
      <c r="FH106" s="155">
        <v>0</v>
      </c>
      <c r="FI106" s="155">
        <v>0</v>
      </c>
      <c r="FJ106" s="155">
        <v>0</v>
      </c>
      <c r="FK106" s="155">
        <v>0</v>
      </c>
      <c r="FL106" s="155">
        <v>0</v>
      </c>
      <c r="FM106" s="155">
        <v>0</v>
      </c>
      <c r="FN106" s="53">
        <f t="shared" si="22"/>
        <v>129</v>
      </c>
      <c r="FO106" s="53">
        <f t="shared" si="23"/>
        <v>114</v>
      </c>
      <c r="FP106" s="40">
        <f t="shared" si="24"/>
        <v>88.372093023255815</v>
      </c>
      <c r="FQ106" s="53">
        <f t="shared" si="25"/>
        <v>109</v>
      </c>
      <c r="FR106" s="53">
        <f t="shared" si="26"/>
        <v>5</v>
      </c>
      <c r="FS106" s="53">
        <f t="shared" si="27"/>
        <v>0</v>
      </c>
      <c r="FT106" s="53">
        <f t="shared" si="28"/>
        <v>5</v>
      </c>
      <c r="FU106" s="40">
        <f t="shared" si="29"/>
        <v>4.3859649122807021</v>
      </c>
      <c r="FV106" s="53">
        <f t="shared" si="30"/>
        <v>4</v>
      </c>
      <c r="FW106" s="40">
        <f t="shared" si="31"/>
        <v>80</v>
      </c>
      <c r="FX106" s="53">
        <f t="shared" si="32"/>
        <v>4</v>
      </c>
      <c r="FY106" s="53">
        <f t="shared" si="33"/>
        <v>0</v>
      </c>
      <c r="FZ106" s="53">
        <f t="shared" si="34"/>
        <v>0</v>
      </c>
      <c r="GA106" s="53">
        <f t="shared" si="35"/>
        <v>0</v>
      </c>
      <c r="GB106" s="53">
        <f t="shared" si="36"/>
        <v>0</v>
      </c>
      <c r="GC106" s="53">
        <f t="shared" si="37"/>
        <v>0</v>
      </c>
      <c r="GD106" s="53">
        <f t="shared" si="38"/>
        <v>0</v>
      </c>
      <c r="GE106" s="53">
        <f t="shared" si="39"/>
        <v>0</v>
      </c>
      <c r="GF106" s="53">
        <f t="shared" si="40"/>
        <v>1</v>
      </c>
      <c r="GG106" s="53">
        <f t="shared" si="41"/>
        <v>113</v>
      </c>
      <c r="GH106" s="40">
        <f t="shared" si="42"/>
        <v>99.122807017543863</v>
      </c>
    </row>
    <row r="107" spans="1:190">
      <c r="A107" s="34" t="s">
        <v>257</v>
      </c>
      <c r="B107" s="93">
        <v>23</v>
      </c>
      <c r="C107" s="93">
        <v>22</v>
      </c>
      <c r="D107" s="93">
        <v>95.65</v>
      </c>
      <c r="E107" s="93">
        <v>19</v>
      </c>
      <c r="F107" s="93">
        <v>3</v>
      </c>
      <c r="G107" s="93">
        <v>0</v>
      </c>
      <c r="H107" s="93">
        <v>3</v>
      </c>
      <c r="I107" s="93">
        <v>13.64</v>
      </c>
      <c r="J107" s="93">
        <v>3</v>
      </c>
      <c r="K107" s="93">
        <v>100</v>
      </c>
      <c r="L107" s="93">
        <v>3</v>
      </c>
      <c r="M107" s="93">
        <v>0</v>
      </c>
      <c r="N107" s="93">
        <v>0</v>
      </c>
      <c r="O107" s="93">
        <v>0</v>
      </c>
      <c r="P107" s="93">
        <v>0</v>
      </c>
      <c r="Q107" s="93">
        <v>0</v>
      </c>
      <c r="R107" s="93">
        <v>0</v>
      </c>
      <c r="S107" s="93">
        <v>0</v>
      </c>
      <c r="T107" s="93">
        <v>0</v>
      </c>
      <c r="U107" s="93">
        <v>22</v>
      </c>
      <c r="V107" s="93">
        <v>100</v>
      </c>
      <c r="W107" s="102">
        <v>20</v>
      </c>
      <c r="X107" s="102">
        <v>20</v>
      </c>
      <c r="Y107" s="102">
        <v>100</v>
      </c>
      <c r="Z107" s="102">
        <v>17</v>
      </c>
      <c r="AA107" s="102">
        <v>3</v>
      </c>
      <c r="AB107" s="102">
        <v>0</v>
      </c>
      <c r="AC107" s="102">
        <v>3</v>
      </c>
      <c r="AD107" s="102">
        <v>15</v>
      </c>
      <c r="AE107" s="102">
        <v>3</v>
      </c>
      <c r="AF107" s="102">
        <v>100</v>
      </c>
      <c r="AG107" s="102">
        <v>3</v>
      </c>
      <c r="AH107" s="102">
        <v>0</v>
      </c>
      <c r="AI107" s="102">
        <v>0</v>
      </c>
      <c r="AJ107" s="102">
        <v>0</v>
      </c>
      <c r="AK107" s="102">
        <v>0</v>
      </c>
      <c r="AL107" s="102">
        <v>0</v>
      </c>
      <c r="AM107" s="102">
        <v>0</v>
      </c>
      <c r="AN107" s="102">
        <v>0</v>
      </c>
      <c r="AO107" s="102">
        <v>0</v>
      </c>
      <c r="AP107" s="102">
        <v>20</v>
      </c>
      <c r="AQ107" s="102">
        <v>100</v>
      </c>
      <c r="AR107" s="111">
        <v>14</v>
      </c>
      <c r="AS107" s="111">
        <v>13</v>
      </c>
      <c r="AT107" s="111">
        <v>92.86</v>
      </c>
      <c r="AU107" s="111">
        <v>7</v>
      </c>
      <c r="AV107" s="111">
        <v>6</v>
      </c>
      <c r="AW107" s="111">
        <v>0</v>
      </c>
      <c r="AX107" s="111">
        <v>6</v>
      </c>
      <c r="AY107" s="111">
        <v>46.15</v>
      </c>
      <c r="AZ107" s="111">
        <v>6</v>
      </c>
      <c r="BA107" s="111">
        <v>100</v>
      </c>
      <c r="BB107" s="111">
        <v>6</v>
      </c>
      <c r="BC107" s="111">
        <v>0</v>
      </c>
      <c r="BD107" s="111">
        <v>0</v>
      </c>
      <c r="BE107" s="111">
        <v>0</v>
      </c>
      <c r="BF107" s="111">
        <v>0</v>
      </c>
      <c r="BG107" s="111">
        <v>0</v>
      </c>
      <c r="BH107" s="111">
        <v>0</v>
      </c>
      <c r="BI107" s="111">
        <v>0</v>
      </c>
      <c r="BJ107" s="111">
        <v>0</v>
      </c>
      <c r="BK107" s="111">
        <v>13</v>
      </c>
      <c r="BL107" s="111">
        <v>100</v>
      </c>
      <c r="BM107" s="120">
        <v>20</v>
      </c>
      <c r="BN107" s="120">
        <v>19</v>
      </c>
      <c r="BO107" s="120">
        <v>95</v>
      </c>
      <c r="BP107" s="120">
        <v>18</v>
      </c>
      <c r="BQ107" s="120">
        <v>1</v>
      </c>
      <c r="BR107" s="120">
        <v>0</v>
      </c>
      <c r="BS107" s="120">
        <v>1</v>
      </c>
      <c r="BT107" s="120">
        <v>5.26</v>
      </c>
      <c r="BU107" s="120">
        <v>1</v>
      </c>
      <c r="BV107" s="120">
        <v>100</v>
      </c>
      <c r="BW107" s="120">
        <v>1</v>
      </c>
      <c r="BX107" s="120">
        <v>0</v>
      </c>
      <c r="BY107" s="120">
        <v>0</v>
      </c>
      <c r="BZ107" s="120">
        <v>0</v>
      </c>
      <c r="CA107" s="120">
        <v>0</v>
      </c>
      <c r="CB107" s="120">
        <v>0</v>
      </c>
      <c r="CC107" s="120">
        <v>0</v>
      </c>
      <c r="CD107" s="120">
        <v>0</v>
      </c>
      <c r="CE107" s="120">
        <v>0</v>
      </c>
      <c r="CF107" s="120">
        <v>19</v>
      </c>
      <c r="CG107" s="120">
        <v>100</v>
      </c>
      <c r="CH107" s="129">
        <v>19</v>
      </c>
      <c r="CI107" s="129">
        <v>18</v>
      </c>
      <c r="CJ107" s="129">
        <v>94.74</v>
      </c>
      <c r="CK107" s="129">
        <v>15</v>
      </c>
      <c r="CL107" s="129">
        <v>3</v>
      </c>
      <c r="CM107" s="129">
        <v>0</v>
      </c>
      <c r="CN107" s="129">
        <v>3</v>
      </c>
      <c r="CO107" s="129">
        <v>16.670000000000002</v>
      </c>
      <c r="CP107" s="129">
        <v>3</v>
      </c>
      <c r="CQ107" s="129">
        <v>100</v>
      </c>
      <c r="CR107" s="129">
        <v>3</v>
      </c>
      <c r="CS107" s="129">
        <v>0</v>
      </c>
      <c r="CT107" s="129">
        <v>0</v>
      </c>
      <c r="CU107" s="129">
        <v>0</v>
      </c>
      <c r="CV107" s="129">
        <v>0</v>
      </c>
      <c r="CW107" s="129">
        <v>0</v>
      </c>
      <c r="CX107" s="129">
        <v>0</v>
      </c>
      <c r="CY107" s="129">
        <v>0</v>
      </c>
      <c r="CZ107" s="129">
        <v>0</v>
      </c>
      <c r="DA107" s="129">
        <v>18</v>
      </c>
      <c r="DB107" s="129">
        <v>100</v>
      </c>
      <c r="DC107" s="138">
        <v>29</v>
      </c>
      <c r="DD107" s="138">
        <v>27</v>
      </c>
      <c r="DE107" s="138">
        <v>93.1</v>
      </c>
      <c r="DF107" s="138">
        <v>17</v>
      </c>
      <c r="DG107" s="138">
        <v>10</v>
      </c>
      <c r="DH107" s="138">
        <v>0</v>
      </c>
      <c r="DI107" s="138">
        <v>10</v>
      </c>
      <c r="DJ107" s="138">
        <v>37.04</v>
      </c>
      <c r="DK107" s="138">
        <v>10</v>
      </c>
      <c r="DL107" s="138">
        <v>100</v>
      </c>
      <c r="DM107" s="138">
        <v>10</v>
      </c>
      <c r="DN107" s="138">
        <v>0</v>
      </c>
      <c r="DO107" s="138">
        <v>0</v>
      </c>
      <c r="DP107" s="138">
        <v>0</v>
      </c>
      <c r="DQ107" s="138">
        <v>0</v>
      </c>
      <c r="DR107" s="138">
        <v>0</v>
      </c>
      <c r="DS107" s="138">
        <v>0</v>
      </c>
      <c r="DT107" s="138">
        <v>0</v>
      </c>
      <c r="DU107" s="138">
        <v>0</v>
      </c>
      <c r="DV107" s="138">
        <v>27</v>
      </c>
      <c r="DW107" s="138">
        <v>100</v>
      </c>
      <c r="DX107" s="147">
        <v>21</v>
      </c>
      <c r="DY107" s="147">
        <v>21</v>
      </c>
      <c r="DZ107" s="147">
        <v>100</v>
      </c>
      <c r="EA107" s="147">
        <v>10</v>
      </c>
      <c r="EB107" s="147">
        <v>11</v>
      </c>
      <c r="EC107" s="147">
        <v>0</v>
      </c>
      <c r="ED107" s="147">
        <v>11</v>
      </c>
      <c r="EE107" s="147">
        <v>52.38</v>
      </c>
      <c r="EF107" s="147">
        <v>0</v>
      </c>
      <c r="EG107" s="147">
        <v>0</v>
      </c>
      <c r="EH107" s="147">
        <v>0</v>
      </c>
      <c r="EI107" s="147">
        <v>0</v>
      </c>
      <c r="EJ107" s="147">
        <v>0</v>
      </c>
      <c r="EK107" s="147">
        <v>0</v>
      </c>
      <c r="EL107" s="147">
        <v>0</v>
      </c>
      <c r="EM107" s="147">
        <v>0</v>
      </c>
      <c r="EN107" s="147">
        <v>0</v>
      </c>
      <c r="EO107" s="147">
        <v>11</v>
      </c>
      <c r="EP107" s="147">
        <v>0</v>
      </c>
      <c r="EQ107" s="147">
        <v>10</v>
      </c>
      <c r="ER107" s="147">
        <v>47.62</v>
      </c>
      <c r="ES107" s="155">
        <v>18</v>
      </c>
      <c r="ET107" s="155">
        <v>0</v>
      </c>
      <c r="EU107" s="155">
        <v>0</v>
      </c>
      <c r="EV107" s="155">
        <v>0</v>
      </c>
      <c r="EW107" s="155">
        <v>0</v>
      </c>
      <c r="EX107" s="155">
        <v>0</v>
      </c>
      <c r="EY107" s="155">
        <v>0</v>
      </c>
      <c r="EZ107" s="155">
        <v>0</v>
      </c>
      <c r="FA107" s="155">
        <v>0</v>
      </c>
      <c r="FB107" s="155">
        <v>0</v>
      </c>
      <c r="FC107" s="155">
        <v>0</v>
      </c>
      <c r="FD107" s="155">
        <v>0</v>
      </c>
      <c r="FE107" s="155">
        <v>0</v>
      </c>
      <c r="FF107" s="155">
        <v>0</v>
      </c>
      <c r="FG107" s="155">
        <v>0</v>
      </c>
      <c r="FH107" s="155">
        <v>0</v>
      </c>
      <c r="FI107" s="155">
        <v>0</v>
      </c>
      <c r="FJ107" s="155">
        <v>0</v>
      </c>
      <c r="FK107" s="155">
        <v>0</v>
      </c>
      <c r="FL107" s="155">
        <v>0</v>
      </c>
      <c r="FM107" s="155">
        <v>0</v>
      </c>
      <c r="FN107" s="53">
        <f t="shared" si="22"/>
        <v>146</v>
      </c>
      <c r="FO107" s="53">
        <f t="shared" si="23"/>
        <v>140</v>
      </c>
      <c r="FP107" s="40">
        <f t="shared" si="24"/>
        <v>95.890410958904113</v>
      </c>
      <c r="FQ107" s="53">
        <f t="shared" si="25"/>
        <v>103</v>
      </c>
      <c r="FR107" s="53">
        <f t="shared" si="26"/>
        <v>37</v>
      </c>
      <c r="FS107" s="53">
        <f t="shared" si="27"/>
        <v>0</v>
      </c>
      <c r="FT107" s="53">
        <f t="shared" si="28"/>
        <v>37</v>
      </c>
      <c r="FU107" s="40">
        <f t="shared" si="29"/>
        <v>26.428571428571427</v>
      </c>
      <c r="FV107" s="53">
        <f t="shared" si="30"/>
        <v>26</v>
      </c>
      <c r="FW107" s="40">
        <f t="shared" si="31"/>
        <v>70.270270270270274</v>
      </c>
      <c r="FX107" s="53">
        <f t="shared" si="32"/>
        <v>26</v>
      </c>
      <c r="FY107" s="53">
        <f t="shared" si="33"/>
        <v>0</v>
      </c>
      <c r="FZ107" s="53">
        <f t="shared" si="34"/>
        <v>0</v>
      </c>
      <c r="GA107" s="53">
        <f t="shared" si="35"/>
        <v>0</v>
      </c>
      <c r="GB107" s="53">
        <f t="shared" si="36"/>
        <v>0</v>
      </c>
      <c r="GC107" s="53">
        <f t="shared" si="37"/>
        <v>0</v>
      </c>
      <c r="GD107" s="53">
        <f t="shared" si="38"/>
        <v>0</v>
      </c>
      <c r="GE107" s="53">
        <f t="shared" si="39"/>
        <v>11</v>
      </c>
      <c r="GF107" s="53">
        <f t="shared" si="40"/>
        <v>0</v>
      </c>
      <c r="GG107" s="53">
        <f t="shared" si="41"/>
        <v>129</v>
      </c>
      <c r="GH107" s="40">
        <f t="shared" si="42"/>
        <v>92.142857142857139</v>
      </c>
    </row>
    <row r="108" spans="1:190">
      <c r="A108" s="34" t="s">
        <v>258</v>
      </c>
      <c r="B108" s="93">
        <v>20</v>
      </c>
      <c r="C108" s="93">
        <v>20</v>
      </c>
      <c r="D108" s="93">
        <v>100</v>
      </c>
      <c r="E108" s="93">
        <v>17</v>
      </c>
      <c r="F108" s="93">
        <v>3</v>
      </c>
      <c r="G108" s="93">
        <v>0</v>
      </c>
      <c r="H108" s="93">
        <v>3</v>
      </c>
      <c r="I108" s="93">
        <v>15</v>
      </c>
      <c r="J108" s="93">
        <v>3</v>
      </c>
      <c r="K108" s="93">
        <v>100</v>
      </c>
      <c r="L108" s="93">
        <v>3</v>
      </c>
      <c r="M108" s="93">
        <v>0</v>
      </c>
      <c r="N108" s="93">
        <v>0</v>
      </c>
      <c r="O108" s="93">
        <v>0</v>
      </c>
      <c r="P108" s="93">
        <v>0</v>
      </c>
      <c r="Q108" s="93">
        <v>0</v>
      </c>
      <c r="R108" s="93">
        <v>0</v>
      </c>
      <c r="S108" s="93">
        <v>0</v>
      </c>
      <c r="T108" s="93">
        <v>0</v>
      </c>
      <c r="U108" s="93">
        <v>20</v>
      </c>
      <c r="V108" s="93">
        <v>100</v>
      </c>
      <c r="W108" s="102">
        <v>17</v>
      </c>
      <c r="X108" s="102">
        <v>17</v>
      </c>
      <c r="Y108" s="102">
        <v>100</v>
      </c>
      <c r="Z108" s="102">
        <v>14</v>
      </c>
      <c r="AA108" s="102">
        <v>3</v>
      </c>
      <c r="AB108" s="102">
        <v>0</v>
      </c>
      <c r="AC108" s="102">
        <v>3</v>
      </c>
      <c r="AD108" s="102">
        <v>17.649999999999999</v>
      </c>
      <c r="AE108" s="102">
        <v>3</v>
      </c>
      <c r="AF108" s="102">
        <v>100</v>
      </c>
      <c r="AG108" s="102">
        <v>3</v>
      </c>
      <c r="AH108" s="102">
        <v>0</v>
      </c>
      <c r="AI108" s="102">
        <v>0</v>
      </c>
      <c r="AJ108" s="102">
        <v>0</v>
      </c>
      <c r="AK108" s="102">
        <v>0</v>
      </c>
      <c r="AL108" s="102">
        <v>0</v>
      </c>
      <c r="AM108" s="102">
        <v>0</v>
      </c>
      <c r="AN108" s="102">
        <v>0</v>
      </c>
      <c r="AO108" s="102">
        <v>0</v>
      </c>
      <c r="AP108" s="102">
        <v>17</v>
      </c>
      <c r="AQ108" s="102">
        <v>100</v>
      </c>
      <c r="AR108" s="111">
        <v>21</v>
      </c>
      <c r="AS108" s="111">
        <v>21</v>
      </c>
      <c r="AT108" s="111">
        <v>100</v>
      </c>
      <c r="AU108" s="111">
        <v>12</v>
      </c>
      <c r="AV108" s="111">
        <v>9</v>
      </c>
      <c r="AW108" s="111">
        <v>0</v>
      </c>
      <c r="AX108" s="111">
        <v>9</v>
      </c>
      <c r="AY108" s="111">
        <v>42.86</v>
      </c>
      <c r="AZ108" s="111">
        <v>9</v>
      </c>
      <c r="BA108" s="111">
        <v>100</v>
      </c>
      <c r="BB108" s="111">
        <v>9</v>
      </c>
      <c r="BC108" s="111">
        <v>0</v>
      </c>
      <c r="BD108" s="111">
        <v>0</v>
      </c>
      <c r="BE108" s="111">
        <v>0</v>
      </c>
      <c r="BF108" s="111">
        <v>0</v>
      </c>
      <c r="BG108" s="111">
        <v>0</v>
      </c>
      <c r="BH108" s="111">
        <v>0</v>
      </c>
      <c r="BI108" s="111">
        <v>0</v>
      </c>
      <c r="BJ108" s="111">
        <v>0</v>
      </c>
      <c r="BK108" s="111">
        <v>21</v>
      </c>
      <c r="BL108" s="111">
        <v>100</v>
      </c>
      <c r="BM108" s="120">
        <v>20</v>
      </c>
      <c r="BN108" s="120">
        <v>20</v>
      </c>
      <c r="BO108" s="120">
        <v>100</v>
      </c>
      <c r="BP108" s="120">
        <v>16</v>
      </c>
      <c r="BQ108" s="120">
        <v>4</v>
      </c>
      <c r="BR108" s="120">
        <v>0</v>
      </c>
      <c r="BS108" s="120">
        <v>4</v>
      </c>
      <c r="BT108" s="120">
        <v>20</v>
      </c>
      <c r="BU108" s="120">
        <v>4</v>
      </c>
      <c r="BV108" s="120">
        <v>100</v>
      </c>
      <c r="BW108" s="120">
        <v>4</v>
      </c>
      <c r="BX108" s="120">
        <v>0</v>
      </c>
      <c r="BY108" s="120">
        <v>0</v>
      </c>
      <c r="BZ108" s="120">
        <v>0</v>
      </c>
      <c r="CA108" s="120">
        <v>0</v>
      </c>
      <c r="CB108" s="120">
        <v>0</v>
      </c>
      <c r="CC108" s="120">
        <v>0</v>
      </c>
      <c r="CD108" s="120">
        <v>0</v>
      </c>
      <c r="CE108" s="120">
        <v>0</v>
      </c>
      <c r="CF108" s="120">
        <v>20</v>
      </c>
      <c r="CG108" s="120">
        <v>100</v>
      </c>
      <c r="CH108" s="129">
        <v>26</v>
      </c>
      <c r="CI108" s="129">
        <v>25</v>
      </c>
      <c r="CJ108" s="129">
        <v>96.15</v>
      </c>
      <c r="CK108" s="129">
        <v>18</v>
      </c>
      <c r="CL108" s="129">
        <v>7</v>
      </c>
      <c r="CM108" s="129">
        <v>0</v>
      </c>
      <c r="CN108" s="129">
        <v>7</v>
      </c>
      <c r="CO108" s="129">
        <v>28</v>
      </c>
      <c r="CP108" s="129">
        <v>7</v>
      </c>
      <c r="CQ108" s="129">
        <v>100</v>
      </c>
      <c r="CR108" s="129">
        <v>7</v>
      </c>
      <c r="CS108" s="129">
        <v>0</v>
      </c>
      <c r="CT108" s="129">
        <v>0</v>
      </c>
      <c r="CU108" s="129">
        <v>0</v>
      </c>
      <c r="CV108" s="129">
        <v>0</v>
      </c>
      <c r="CW108" s="129">
        <v>0</v>
      </c>
      <c r="CX108" s="129">
        <v>0</v>
      </c>
      <c r="CY108" s="129">
        <v>0</v>
      </c>
      <c r="CZ108" s="129">
        <v>0</v>
      </c>
      <c r="DA108" s="129">
        <v>25</v>
      </c>
      <c r="DB108" s="129">
        <v>100</v>
      </c>
      <c r="DC108" s="138">
        <v>13</v>
      </c>
      <c r="DD108" s="138">
        <v>13</v>
      </c>
      <c r="DE108" s="138">
        <v>100</v>
      </c>
      <c r="DF108" s="138">
        <v>11</v>
      </c>
      <c r="DG108" s="138">
        <v>2</v>
      </c>
      <c r="DH108" s="138">
        <v>0</v>
      </c>
      <c r="DI108" s="138">
        <v>2</v>
      </c>
      <c r="DJ108" s="138">
        <v>15.38</v>
      </c>
      <c r="DK108" s="138">
        <v>0</v>
      </c>
      <c r="DL108" s="138">
        <v>0</v>
      </c>
      <c r="DM108" s="138">
        <v>0</v>
      </c>
      <c r="DN108" s="138">
        <v>0</v>
      </c>
      <c r="DO108" s="138">
        <v>0</v>
      </c>
      <c r="DP108" s="138">
        <v>0</v>
      </c>
      <c r="DQ108" s="138">
        <v>0</v>
      </c>
      <c r="DR108" s="138">
        <v>0</v>
      </c>
      <c r="DS108" s="138">
        <v>0</v>
      </c>
      <c r="DT108" s="138">
        <v>0</v>
      </c>
      <c r="DU108" s="138">
        <v>2</v>
      </c>
      <c r="DV108" s="138">
        <v>11</v>
      </c>
      <c r="DW108" s="138">
        <v>84.62</v>
      </c>
      <c r="DX108" s="147">
        <v>18</v>
      </c>
      <c r="DY108" s="147">
        <v>17</v>
      </c>
      <c r="DZ108" s="147">
        <v>94.44</v>
      </c>
      <c r="EA108" s="147">
        <v>9</v>
      </c>
      <c r="EB108" s="147">
        <v>8</v>
      </c>
      <c r="EC108" s="147">
        <v>0</v>
      </c>
      <c r="ED108" s="147">
        <v>8</v>
      </c>
      <c r="EE108" s="147">
        <v>47.06</v>
      </c>
      <c r="EF108" s="147">
        <v>0</v>
      </c>
      <c r="EG108" s="147">
        <v>0</v>
      </c>
      <c r="EH108" s="147">
        <v>0</v>
      </c>
      <c r="EI108" s="147">
        <v>0</v>
      </c>
      <c r="EJ108" s="147">
        <v>0</v>
      </c>
      <c r="EK108" s="147">
        <v>0</v>
      </c>
      <c r="EL108" s="147">
        <v>0</v>
      </c>
      <c r="EM108" s="147">
        <v>0</v>
      </c>
      <c r="EN108" s="147">
        <v>0</v>
      </c>
      <c r="EO108" s="147">
        <v>8</v>
      </c>
      <c r="EP108" s="147">
        <v>0</v>
      </c>
      <c r="EQ108" s="147">
        <v>9</v>
      </c>
      <c r="ER108" s="147">
        <v>52.94</v>
      </c>
      <c r="ES108" s="155">
        <v>20</v>
      </c>
      <c r="ET108" s="155">
        <v>0</v>
      </c>
      <c r="EU108" s="155">
        <v>0</v>
      </c>
      <c r="EV108" s="155">
        <v>0</v>
      </c>
      <c r="EW108" s="155">
        <v>0</v>
      </c>
      <c r="EX108" s="155">
        <v>0</v>
      </c>
      <c r="EY108" s="155">
        <v>0</v>
      </c>
      <c r="EZ108" s="155">
        <v>0</v>
      </c>
      <c r="FA108" s="155">
        <v>0</v>
      </c>
      <c r="FB108" s="155">
        <v>0</v>
      </c>
      <c r="FC108" s="155">
        <v>0</v>
      </c>
      <c r="FD108" s="155">
        <v>0</v>
      </c>
      <c r="FE108" s="155">
        <v>0</v>
      </c>
      <c r="FF108" s="155">
        <v>0</v>
      </c>
      <c r="FG108" s="155">
        <v>0</v>
      </c>
      <c r="FH108" s="155">
        <v>0</v>
      </c>
      <c r="FI108" s="155">
        <v>0</v>
      </c>
      <c r="FJ108" s="155">
        <v>0</v>
      </c>
      <c r="FK108" s="155">
        <v>0</v>
      </c>
      <c r="FL108" s="155">
        <v>0</v>
      </c>
      <c r="FM108" s="155">
        <v>0</v>
      </c>
      <c r="FN108" s="53">
        <f t="shared" si="22"/>
        <v>135</v>
      </c>
      <c r="FO108" s="53">
        <f t="shared" si="23"/>
        <v>133</v>
      </c>
      <c r="FP108" s="40">
        <f t="shared" si="24"/>
        <v>98.518518518518519</v>
      </c>
      <c r="FQ108" s="53">
        <f t="shared" si="25"/>
        <v>97</v>
      </c>
      <c r="FR108" s="53">
        <f t="shared" si="26"/>
        <v>36</v>
      </c>
      <c r="FS108" s="53">
        <f t="shared" si="27"/>
        <v>0</v>
      </c>
      <c r="FT108" s="53">
        <f t="shared" si="28"/>
        <v>36</v>
      </c>
      <c r="FU108" s="40">
        <f t="shared" si="29"/>
        <v>27.06766917293233</v>
      </c>
      <c r="FV108" s="53">
        <f t="shared" si="30"/>
        <v>26</v>
      </c>
      <c r="FW108" s="40">
        <f t="shared" si="31"/>
        <v>72.222222222222229</v>
      </c>
      <c r="FX108" s="53">
        <f t="shared" si="32"/>
        <v>26</v>
      </c>
      <c r="FY108" s="53">
        <f t="shared" si="33"/>
        <v>0</v>
      </c>
      <c r="FZ108" s="53">
        <f t="shared" si="34"/>
        <v>0</v>
      </c>
      <c r="GA108" s="53">
        <f t="shared" si="35"/>
        <v>0</v>
      </c>
      <c r="GB108" s="53">
        <f t="shared" si="36"/>
        <v>0</v>
      </c>
      <c r="GC108" s="53">
        <f t="shared" si="37"/>
        <v>0</v>
      </c>
      <c r="GD108" s="53">
        <f t="shared" si="38"/>
        <v>0</v>
      </c>
      <c r="GE108" s="53">
        <f t="shared" si="39"/>
        <v>8</v>
      </c>
      <c r="GF108" s="53">
        <f t="shared" si="40"/>
        <v>2</v>
      </c>
      <c r="GG108" s="53">
        <f t="shared" si="41"/>
        <v>123</v>
      </c>
      <c r="GH108" s="40">
        <f t="shared" si="42"/>
        <v>92.481203007518801</v>
      </c>
    </row>
    <row r="109" spans="1:190">
      <c r="A109" s="34" t="s">
        <v>259</v>
      </c>
      <c r="B109" s="93">
        <v>23</v>
      </c>
      <c r="C109" s="93">
        <v>16</v>
      </c>
      <c r="D109" s="93">
        <v>69.569999999999993</v>
      </c>
      <c r="E109" s="93">
        <v>14</v>
      </c>
      <c r="F109" s="93">
        <v>2</v>
      </c>
      <c r="G109" s="93">
        <v>0</v>
      </c>
      <c r="H109" s="93">
        <v>2</v>
      </c>
      <c r="I109" s="93">
        <v>12.5</v>
      </c>
      <c r="J109" s="93">
        <v>2</v>
      </c>
      <c r="K109" s="93">
        <v>100</v>
      </c>
      <c r="L109" s="93">
        <v>2</v>
      </c>
      <c r="M109" s="93">
        <v>0</v>
      </c>
      <c r="N109" s="93">
        <v>0</v>
      </c>
      <c r="O109" s="93">
        <v>0</v>
      </c>
      <c r="P109" s="93">
        <v>0</v>
      </c>
      <c r="Q109" s="93">
        <v>0</v>
      </c>
      <c r="R109" s="93">
        <v>0</v>
      </c>
      <c r="S109" s="93">
        <v>0</v>
      </c>
      <c r="T109" s="93">
        <v>0</v>
      </c>
      <c r="U109" s="93">
        <v>16</v>
      </c>
      <c r="V109" s="93">
        <v>100</v>
      </c>
      <c r="W109" s="102">
        <v>15</v>
      </c>
      <c r="X109" s="102">
        <v>12</v>
      </c>
      <c r="Y109" s="102">
        <v>80</v>
      </c>
      <c r="Z109" s="102">
        <v>9</v>
      </c>
      <c r="AA109" s="102">
        <v>3</v>
      </c>
      <c r="AB109" s="102">
        <v>0</v>
      </c>
      <c r="AC109" s="102">
        <v>3</v>
      </c>
      <c r="AD109" s="102">
        <v>25</v>
      </c>
      <c r="AE109" s="102">
        <v>3</v>
      </c>
      <c r="AF109" s="102">
        <v>100</v>
      </c>
      <c r="AG109" s="102">
        <v>3</v>
      </c>
      <c r="AH109" s="102">
        <v>0</v>
      </c>
      <c r="AI109" s="102">
        <v>0</v>
      </c>
      <c r="AJ109" s="102">
        <v>0</v>
      </c>
      <c r="AK109" s="102">
        <v>0</v>
      </c>
      <c r="AL109" s="102">
        <v>0</v>
      </c>
      <c r="AM109" s="102">
        <v>0</v>
      </c>
      <c r="AN109" s="102">
        <v>0</v>
      </c>
      <c r="AO109" s="102">
        <v>0</v>
      </c>
      <c r="AP109" s="102">
        <v>12</v>
      </c>
      <c r="AQ109" s="102">
        <v>100</v>
      </c>
      <c r="AR109" s="111">
        <v>19</v>
      </c>
      <c r="AS109" s="111">
        <v>17</v>
      </c>
      <c r="AT109" s="111">
        <v>89.47</v>
      </c>
      <c r="AU109" s="111">
        <v>8</v>
      </c>
      <c r="AV109" s="111">
        <v>9</v>
      </c>
      <c r="AW109" s="111">
        <v>0</v>
      </c>
      <c r="AX109" s="111">
        <v>9</v>
      </c>
      <c r="AY109" s="111">
        <v>52.94</v>
      </c>
      <c r="AZ109" s="111">
        <v>9</v>
      </c>
      <c r="BA109" s="111">
        <v>100</v>
      </c>
      <c r="BB109" s="111">
        <v>9</v>
      </c>
      <c r="BC109" s="111">
        <v>0</v>
      </c>
      <c r="BD109" s="111">
        <v>0</v>
      </c>
      <c r="BE109" s="111">
        <v>0</v>
      </c>
      <c r="BF109" s="111">
        <v>0</v>
      </c>
      <c r="BG109" s="111">
        <v>0</v>
      </c>
      <c r="BH109" s="111">
        <v>0</v>
      </c>
      <c r="BI109" s="111">
        <v>0</v>
      </c>
      <c r="BJ109" s="111">
        <v>0</v>
      </c>
      <c r="BK109" s="111">
        <v>17</v>
      </c>
      <c r="BL109" s="111">
        <v>100</v>
      </c>
      <c r="BM109" s="120">
        <v>11</v>
      </c>
      <c r="BN109" s="120">
        <v>9</v>
      </c>
      <c r="BO109" s="120">
        <v>81.819999999999993</v>
      </c>
      <c r="BP109" s="120">
        <v>5</v>
      </c>
      <c r="BQ109" s="120">
        <v>4</v>
      </c>
      <c r="BR109" s="120">
        <v>0</v>
      </c>
      <c r="BS109" s="120">
        <v>4</v>
      </c>
      <c r="BT109" s="120">
        <v>44.44</v>
      </c>
      <c r="BU109" s="120">
        <v>4</v>
      </c>
      <c r="BV109" s="120">
        <v>100</v>
      </c>
      <c r="BW109" s="120">
        <v>4</v>
      </c>
      <c r="BX109" s="120">
        <v>0</v>
      </c>
      <c r="BY109" s="120">
        <v>0</v>
      </c>
      <c r="BZ109" s="120">
        <v>0</v>
      </c>
      <c r="CA109" s="120">
        <v>0</v>
      </c>
      <c r="CB109" s="120">
        <v>0</v>
      </c>
      <c r="CC109" s="120">
        <v>0</v>
      </c>
      <c r="CD109" s="120">
        <v>0</v>
      </c>
      <c r="CE109" s="120">
        <v>0</v>
      </c>
      <c r="CF109" s="120">
        <v>9</v>
      </c>
      <c r="CG109" s="120">
        <v>100</v>
      </c>
      <c r="CH109" s="129">
        <v>19</v>
      </c>
      <c r="CI109" s="129">
        <v>19</v>
      </c>
      <c r="CJ109" s="129">
        <v>100</v>
      </c>
      <c r="CK109" s="129">
        <v>15</v>
      </c>
      <c r="CL109" s="129">
        <v>4</v>
      </c>
      <c r="CM109" s="129">
        <v>0</v>
      </c>
      <c r="CN109" s="129">
        <v>4</v>
      </c>
      <c r="CO109" s="129">
        <v>21.05</v>
      </c>
      <c r="CP109" s="129">
        <v>4</v>
      </c>
      <c r="CQ109" s="129">
        <v>100</v>
      </c>
      <c r="CR109" s="129">
        <v>4</v>
      </c>
      <c r="CS109" s="129">
        <v>0</v>
      </c>
      <c r="CT109" s="129">
        <v>0</v>
      </c>
      <c r="CU109" s="129">
        <v>0</v>
      </c>
      <c r="CV109" s="129">
        <v>0</v>
      </c>
      <c r="CW109" s="129">
        <v>0</v>
      </c>
      <c r="CX109" s="129">
        <v>0</v>
      </c>
      <c r="CY109" s="129">
        <v>0</v>
      </c>
      <c r="CZ109" s="129">
        <v>0</v>
      </c>
      <c r="DA109" s="129">
        <v>19</v>
      </c>
      <c r="DB109" s="129">
        <v>100</v>
      </c>
      <c r="DC109" s="138">
        <v>21</v>
      </c>
      <c r="DD109" s="138">
        <v>19</v>
      </c>
      <c r="DE109" s="138">
        <v>90.48</v>
      </c>
      <c r="DF109" s="138">
        <v>14</v>
      </c>
      <c r="DG109" s="138">
        <v>5</v>
      </c>
      <c r="DH109" s="138">
        <v>0</v>
      </c>
      <c r="DI109" s="138">
        <v>5</v>
      </c>
      <c r="DJ109" s="138">
        <v>26.32</v>
      </c>
      <c r="DK109" s="138">
        <v>5</v>
      </c>
      <c r="DL109" s="138">
        <v>100</v>
      </c>
      <c r="DM109" s="138">
        <v>5</v>
      </c>
      <c r="DN109" s="138">
        <v>0</v>
      </c>
      <c r="DO109" s="138">
        <v>0</v>
      </c>
      <c r="DP109" s="138">
        <v>0</v>
      </c>
      <c r="DQ109" s="138">
        <v>0</v>
      </c>
      <c r="DR109" s="138">
        <v>0</v>
      </c>
      <c r="DS109" s="138">
        <v>0</v>
      </c>
      <c r="DT109" s="138">
        <v>0</v>
      </c>
      <c r="DU109" s="138">
        <v>0</v>
      </c>
      <c r="DV109" s="138">
        <v>19</v>
      </c>
      <c r="DW109" s="138">
        <v>100</v>
      </c>
      <c r="DX109" s="147">
        <v>19</v>
      </c>
      <c r="DY109" s="147">
        <v>8</v>
      </c>
      <c r="DZ109" s="147">
        <v>42.11</v>
      </c>
      <c r="EA109" s="147">
        <v>3</v>
      </c>
      <c r="EB109" s="147">
        <v>5</v>
      </c>
      <c r="EC109" s="147">
        <v>0</v>
      </c>
      <c r="ED109" s="147">
        <v>5</v>
      </c>
      <c r="EE109" s="147">
        <v>62.5</v>
      </c>
      <c r="EF109" s="147">
        <v>2</v>
      </c>
      <c r="EG109" s="147">
        <v>40</v>
      </c>
      <c r="EH109" s="147">
        <v>2</v>
      </c>
      <c r="EI109" s="147">
        <v>0</v>
      </c>
      <c r="EJ109" s="147">
        <v>0</v>
      </c>
      <c r="EK109" s="147">
        <v>0</v>
      </c>
      <c r="EL109" s="147">
        <v>0</v>
      </c>
      <c r="EM109" s="147">
        <v>0</v>
      </c>
      <c r="EN109" s="147">
        <v>0</v>
      </c>
      <c r="EO109" s="147">
        <v>3</v>
      </c>
      <c r="EP109" s="147">
        <v>0</v>
      </c>
      <c r="EQ109" s="147">
        <v>5</v>
      </c>
      <c r="ER109" s="147">
        <v>62.5</v>
      </c>
      <c r="ES109" s="155">
        <v>18</v>
      </c>
      <c r="ET109" s="155">
        <v>0</v>
      </c>
      <c r="EU109" s="155">
        <v>0</v>
      </c>
      <c r="EV109" s="155">
        <v>0</v>
      </c>
      <c r="EW109" s="155">
        <v>0</v>
      </c>
      <c r="EX109" s="155">
        <v>0</v>
      </c>
      <c r="EY109" s="155">
        <v>0</v>
      </c>
      <c r="EZ109" s="155">
        <v>0</v>
      </c>
      <c r="FA109" s="155">
        <v>0</v>
      </c>
      <c r="FB109" s="155">
        <v>0</v>
      </c>
      <c r="FC109" s="155">
        <v>0</v>
      </c>
      <c r="FD109" s="155">
        <v>0</v>
      </c>
      <c r="FE109" s="155">
        <v>0</v>
      </c>
      <c r="FF109" s="155">
        <v>0</v>
      </c>
      <c r="FG109" s="155">
        <v>0</v>
      </c>
      <c r="FH109" s="155">
        <v>0</v>
      </c>
      <c r="FI109" s="155">
        <v>0</v>
      </c>
      <c r="FJ109" s="155">
        <v>0</v>
      </c>
      <c r="FK109" s="155">
        <v>0</v>
      </c>
      <c r="FL109" s="155">
        <v>0</v>
      </c>
      <c r="FM109" s="155">
        <v>0</v>
      </c>
      <c r="FN109" s="53">
        <f t="shared" si="22"/>
        <v>127</v>
      </c>
      <c r="FO109" s="53">
        <f t="shared" si="23"/>
        <v>100</v>
      </c>
      <c r="FP109" s="40">
        <f t="shared" si="24"/>
        <v>78.740157480314963</v>
      </c>
      <c r="FQ109" s="53">
        <f t="shared" si="25"/>
        <v>68</v>
      </c>
      <c r="FR109" s="53">
        <f t="shared" si="26"/>
        <v>32</v>
      </c>
      <c r="FS109" s="53">
        <f t="shared" si="27"/>
        <v>0</v>
      </c>
      <c r="FT109" s="53">
        <f t="shared" si="28"/>
        <v>32</v>
      </c>
      <c r="FU109" s="40">
        <f t="shared" si="29"/>
        <v>32</v>
      </c>
      <c r="FV109" s="53">
        <f t="shared" si="30"/>
        <v>29</v>
      </c>
      <c r="FW109" s="40">
        <f t="shared" si="31"/>
        <v>90.625</v>
      </c>
      <c r="FX109" s="53">
        <f t="shared" si="32"/>
        <v>29</v>
      </c>
      <c r="FY109" s="53">
        <f t="shared" si="33"/>
        <v>0</v>
      </c>
      <c r="FZ109" s="53">
        <f t="shared" si="34"/>
        <v>0</v>
      </c>
      <c r="GA109" s="53">
        <f t="shared" si="35"/>
        <v>0</v>
      </c>
      <c r="GB109" s="53">
        <f t="shared" si="36"/>
        <v>0</v>
      </c>
      <c r="GC109" s="53">
        <f t="shared" si="37"/>
        <v>0</v>
      </c>
      <c r="GD109" s="53">
        <f t="shared" si="38"/>
        <v>0</v>
      </c>
      <c r="GE109" s="53">
        <f t="shared" si="39"/>
        <v>3</v>
      </c>
      <c r="GF109" s="53">
        <f t="shared" si="40"/>
        <v>0</v>
      </c>
      <c r="GG109" s="53">
        <f t="shared" si="41"/>
        <v>97</v>
      </c>
      <c r="GH109" s="40">
        <f t="shared" si="42"/>
        <v>97</v>
      </c>
    </row>
    <row r="110" spans="1:190">
      <c r="A110" s="34" t="s">
        <v>260</v>
      </c>
      <c r="B110" s="94">
        <v>6</v>
      </c>
      <c r="C110" s="94">
        <v>5</v>
      </c>
      <c r="D110" s="94">
        <v>83.33</v>
      </c>
      <c r="E110" s="94">
        <v>5</v>
      </c>
      <c r="F110" s="94">
        <v>0</v>
      </c>
      <c r="G110" s="94">
        <v>0</v>
      </c>
      <c r="H110" s="94">
        <v>0</v>
      </c>
      <c r="I110" s="94">
        <v>0</v>
      </c>
      <c r="J110" s="94">
        <v>0</v>
      </c>
      <c r="K110" s="94">
        <v>0</v>
      </c>
      <c r="L110" s="94">
        <v>0</v>
      </c>
      <c r="M110" s="94">
        <v>0</v>
      </c>
      <c r="N110" s="94">
        <v>0</v>
      </c>
      <c r="O110" s="94">
        <v>0</v>
      </c>
      <c r="P110" s="94">
        <v>0</v>
      </c>
      <c r="Q110" s="94">
        <v>0</v>
      </c>
      <c r="R110" s="94">
        <v>0</v>
      </c>
      <c r="S110" s="94">
        <v>0</v>
      </c>
      <c r="T110" s="94">
        <v>0</v>
      </c>
      <c r="U110" s="94">
        <v>5</v>
      </c>
      <c r="V110" s="94">
        <v>100</v>
      </c>
      <c r="W110" s="103">
        <v>3</v>
      </c>
      <c r="X110" s="103">
        <v>3</v>
      </c>
      <c r="Y110" s="103">
        <v>100</v>
      </c>
      <c r="Z110" s="103">
        <v>3</v>
      </c>
      <c r="AA110" s="103">
        <v>0</v>
      </c>
      <c r="AB110" s="103">
        <v>0</v>
      </c>
      <c r="AC110" s="103">
        <v>0</v>
      </c>
      <c r="AD110" s="103">
        <v>0</v>
      </c>
      <c r="AE110" s="103">
        <v>0</v>
      </c>
      <c r="AF110" s="103">
        <v>0</v>
      </c>
      <c r="AG110" s="103">
        <v>0</v>
      </c>
      <c r="AH110" s="103">
        <v>0</v>
      </c>
      <c r="AI110" s="103">
        <v>0</v>
      </c>
      <c r="AJ110" s="103">
        <v>0</v>
      </c>
      <c r="AK110" s="103">
        <v>0</v>
      </c>
      <c r="AL110" s="103">
        <v>0</v>
      </c>
      <c r="AM110" s="103">
        <v>0</v>
      </c>
      <c r="AN110" s="103">
        <v>0</v>
      </c>
      <c r="AO110" s="103">
        <v>0</v>
      </c>
      <c r="AP110" s="103">
        <v>3</v>
      </c>
      <c r="AQ110" s="103">
        <v>100</v>
      </c>
      <c r="AR110" s="112">
        <v>5</v>
      </c>
      <c r="AS110" s="112">
        <v>5</v>
      </c>
      <c r="AT110" s="112">
        <v>100</v>
      </c>
      <c r="AU110" s="112">
        <v>5</v>
      </c>
      <c r="AV110" s="112">
        <v>0</v>
      </c>
      <c r="AW110" s="112">
        <v>0</v>
      </c>
      <c r="AX110" s="112">
        <v>0</v>
      </c>
      <c r="AY110" s="112">
        <v>0</v>
      </c>
      <c r="AZ110" s="112">
        <v>0</v>
      </c>
      <c r="BA110" s="112">
        <v>0</v>
      </c>
      <c r="BB110" s="112">
        <v>0</v>
      </c>
      <c r="BC110" s="112">
        <v>0</v>
      </c>
      <c r="BD110" s="112">
        <v>0</v>
      </c>
      <c r="BE110" s="112">
        <v>0</v>
      </c>
      <c r="BF110" s="112">
        <v>0</v>
      </c>
      <c r="BG110" s="112">
        <v>0</v>
      </c>
      <c r="BH110" s="112">
        <v>0</v>
      </c>
      <c r="BI110" s="112">
        <v>0</v>
      </c>
      <c r="BJ110" s="112">
        <v>0</v>
      </c>
      <c r="BK110" s="112">
        <v>5</v>
      </c>
      <c r="BL110" s="112">
        <v>100</v>
      </c>
      <c r="BM110" s="121">
        <v>4</v>
      </c>
      <c r="BN110" s="121">
        <v>4</v>
      </c>
      <c r="BO110" s="121">
        <v>100</v>
      </c>
      <c r="BP110" s="121">
        <v>3</v>
      </c>
      <c r="BQ110" s="121">
        <v>1</v>
      </c>
      <c r="BR110" s="121">
        <v>0</v>
      </c>
      <c r="BS110" s="121">
        <v>1</v>
      </c>
      <c r="BT110" s="121">
        <v>25</v>
      </c>
      <c r="BU110" s="121">
        <v>1</v>
      </c>
      <c r="BV110" s="121">
        <v>100</v>
      </c>
      <c r="BW110" s="121">
        <v>1</v>
      </c>
      <c r="BX110" s="121">
        <v>0</v>
      </c>
      <c r="BY110" s="121">
        <v>0</v>
      </c>
      <c r="BZ110" s="121">
        <v>0</v>
      </c>
      <c r="CA110" s="121">
        <v>0</v>
      </c>
      <c r="CB110" s="121">
        <v>0</v>
      </c>
      <c r="CC110" s="121">
        <v>0</v>
      </c>
      <c r="CD110" s="121">
        <v>0</v>
      </c>
      <c r="CE110" s="121">
        <v>0</v>
      </c>
      <c r="CF110" s="121">
        <v>4</v>
      </c>
      <c r="CG110" s="121">
        <v>100</v>
      </c>
      <c r="CH110" s="130">
        <v>5</v>
      </c>
      <c r="CI110" s="130">
        <v>5</v>
      </c>
      <c r="CJ110" s="130">
        <v>100</v>
      </c>
      <c r="CK110" s="130">
        <v>3</v>
      </c>
      <c r="CL110" s="130">
        <v>2</v>
      </c>
      <c r="CM110" s="130">
        <v>0</v>
      </c>
      <c r="CN110" s="130">
        <v>2</v>
      </c>
      <c r="CO110" s="130">
        <v>40</v>
      </c>
      <c r="CP110" s="130">
        <v>2</v>
      </c>
      <c r="CQ110" s="130">
        <v>100</v>
      </c>
      <c r="CR110" s="130">
        <v>2</v>
      </c>
      <c r="CS110" s="130">
        <v>0</v>
      </c>
      <c r="CT110" s="130">
        <v>0</v>
      </c>
      <c r="CU110" s="130">
        <v>0</v>
      </c>
      <c r="CV110" s="130">
        <v>0</v>
      </c>
      <c r="CW110" s="130">
        <v>0</v>
      </c>
      <c r="CX110" s="130">
        <v>0</v>
      </c>
      <c r="CY110" s="130">
        <v>0</v>
      </c>
      <c r="CZ110" s="130">
        <v>0</v>
      </c>
      <c r="DA110" s="130">
        <v>5</v>
      </c>
      <c r="DB110" s="130">
        <v>100</v>
      </c>
      <c r="DC110" s="139">
        <v>2</v>
      </c>
      <c r="DD110" s="139">
        <v>2</v>
      </c>
      <c r="DE110" s="139">
        <v>100</v>
      </c>
      <c r="DF110" s="139">
        <v>1</v>
      </c>
      <c r="DG110" s="139">
        <v>1</v>
      </c>
      <c r="DH110" s="139">
        <v>0</v>
      </c>
      <c r="DI110" s="139">
        <v>1</v>
      </c>
      <c r="DJ110" s="139">
        <v>50</v>
      </c>
      <c r="DK110" s="139">
        <v>1</v>
      </c>
      <c r="DL110" s="139">
        <v>100</v>
      </c>
      <c r="DM110" s="139">
        <v>1</v>
      </c>
      <c r="DN110" s="139">
        <v>0</v>
      </c>
      <c r="DO110" s="139">
        <v>0</v>
      </c>
      <c r="DP110" s="139">
        <v>0</v>
      </c>
      <c r="DQ110" s="139">
        <v>0</v>
      </c>
      <c r="DR110" s="139">
        <v>0</v>
      </c>
      <c r="DS110" s="139">
        <v>0</v>
      </c>
      <c r="DT110" s="139">
        <v>0</v>
      </c>
      <c r="DU110" s="139">
        <v>0</v>
      </c>
      <c r="DV110" s="139">
        <v>2</v>
      </c>
      <c r="DW110" s="139">
        <v>100</v>
      </c>
      <c r="DX110" s="148">
        <v>2</v>
      </c>
      <c r="DY110" s="148">
        <v>2</v>
      </c>
      <c r="DZ110" s="148">
        <v>100</v>
      </c>
      <c r="EA110" s="148">
        <v>1</v>
      </c>
      <c r="EB110" s="148">
        <v>1</v>
      </c>
      <c r="EC110" s="148">
        <v>0</v>
      </c>
      <c r="ED110" s="148">
        <v>1</v>
      </c>
      <c r="EE110" s="148">
        <v>50</v>
      </c>
      <c r="EF110" s="148">
        <v>1</v>
      </c>
      <c r="EG110" s="148">
        <v>100</v>
      </c>
      <c r="EH110" s="148">
        <v>1</v>
      </c>
      <c r="EI110" s="148">
        <v>0</v>
      </c>
      <c r="EJ110" s="148">
        <v>0</v>
      </c>
      <c r="EK110" s="148">
        <v>0</v>
      </c>
      <c r="EL110" s="148">
        <v>0</v>
      </c>
      <c r="EM110" s="148">
        <v>0</v>
      </c>
      <c r="EN110" s="148">
        <v>0</v>
      </c>
      <c r="EO110" s="148">
        <v>0</v>
      </c>
      <c r="EP110" s="148">
        <v>0</v>
      </c>
      <c r="EQ110" s="148">
        <v>2</v>
      </c>
      <c r="ER110" s="148">
        <v>100</v>
      </c>
      <c r="ES110" s="156">
        <v>1</v>
      </c>
      <c r="ET110" s="156">
        <v>0</v>
      </c>
      <c r="EU110" s="156">
        <v>0</v>
      </c>
      <c r="EV110" s="156">
        <v>0</v>
      </c>
      <c r="EW110" s="156">
        <v>0</v>
      </c>
      <c r="EX110" s="156">
        <v>0</v>
      </c>
      <c r="EY110" s="156">
        <v>0</v>
      </c>
      <c r="EZ110" s="156">
        <v>0</v>
      </c>
      <c r="FA110" s="156">
        <v>0</v>
      </c>
      <c r="FB110" s="156">
        <v>0</v>
      </c>
      <c r="FC110" s="156">
        <v>0</v>
      </c>
      <c r="FD110" s="156">
        <v>0</v>
      </c>
      <c r="FE110" s="156">
        <v>0</v>
      </c>
      <c r="FF110" s="156">
        <v>0</v>
      </c>
      <c r="FG110" s="156">
        <v>0</v>
      </c>
      <c r="FH110" s="156">
        <v>0</v>
      </c>
      <c r="FI110" s="156">
        <v>0</v>
      </c>
      <c r="FJ110" s="156">
        <v>0</v>
      </c>
      <c r="FK110" s="156">
        <v>0</v>
      </c>
      <c r="FL110" s="156">
        <v>0</v>
      </c>
      <c r="FM110" s="156">
        <v>0</v>
      </c>
      <c r="FN110" s="53">
        <f t="shared" si="22"/>
        <v>27</v>
      </c>
      <c r="FO110" s="53">
        <f t="shared" si="23"/>
        <v>26</v>
      </c>
      <c r="FP110" s="40">
        <f t="shared" si="24"/>
        <v>96.296296296296291</v>
      </c>
      <c r="FQ110" s="53">
        <f t="shared" si="25"/>
        <v>21</v>
      </c>
      <c r="FR110" s="53">
        <f t="shared" si="26"/>
        <v>5</v>
      </c>
      <c r="FS110" s="53">
        <f t="shared" si="27"/>
        <v>0</v>
      </c>
      <c r="FT110" s="53">
        <f t="shared" si="28"/>
        <v>5</v>
      </c>
      <c r="FU110" s="40">
        <f t="shared" si="29"/>
        <v>19.23076923076923</v>
      </c>
      <c r="FV110" s="53">
        <f t="shared" si="30"/>
        <v>5</v>
      </c>
      <c r="FW110" s="40">
        <f t="shared" si="31"/>
        <v>100</v>
      </c>
      <c r="FX110" s="53">
        <f t="shared" si="32"/>
        <v>5</v>
      </c>
      <c r="FY110" s="53">
        <f t="shared" si="33"/>
        <v>0</v>
      </c>
      <c r="FZ110" s="53">
        <f t="shared" si="34"/>
        <v>0</v>
      </c>
      <c r="GA110" s="53">
        <f t="shared" si="35"/>
        <v>0</v>
      </c>
      <c r="GB110" s="53">
        <f t="shared" si="36"/>
        <v>0</v>
      </c>
      <c r="GC110" s="53">
        <f t="shared" si="37"/>
        <v>0</v>
      </c>
      <c r="GD110" s="53">
        <f t="shared" si="38"/>
        <v>0</v>
      </c>
      <c r="GE110" s="53">
        <f t="shared" si="39"/>
        <v>0</v>
      </c>
      <c r="GF110" s="53">
        <f t="shared" si="40"/>
        <v>0</v>
      </c>
      <c r="GG110" s="53">
        <f t="shared" si="41"/>
        <v>26</v>
      </c>
      <c r="GH110" s="40">
        <f t="shared" si="42"/>
        <v>100</v>
      </c>
    </row>
    <row r="111" spans="1:190">
      <c r="A111" s="34" t="s">
        <v>261</v>
      </c>
      <c r="B111" s="94">
        <v>7</v>
      </c>
      <c r="C111" s="94">
        <v>6</v>
      </c>
      <c r="D111" s="94">
        <v>85.71</v>
      </c>
      <c r="E111" s="94">
        <v>6</v>
      </c>
      <c r="F111" s="94">
        <v>0</v>
      </c>
      <c r="G111" s="94">
        <v>0</v>
      </c>
      <c r="H111" s="94">
        <v>0</v>
      </c>
      <c r="I111" s="94">
        <v>0</v>
      </c>
      <c r="J111" s="94">
        <v>0</v>
      </c>
      <c r="K111" s="94">
        <v>0</v>
      </c>
      <c r="L111" s="94">
        <v>0</v>
      </c>
      <c r="M111" s="94">
        <v>0</v>
      </c>
      <c r="N111" s="94">
        <v>0</v>
      </c>
      <c r="O111" s="94">
        <v>0</v>
      </c>
      <c r="P111" s="94">
        <v>0</v>
      </c>
      <c r="Q111" s="94">
        <v>0</v>
      </c>
      <c r="R111" s="94">
        <v>0</v>
      </c>
      <c r="S111" s="94">
        <v>0</v>
      </c>
      <c r="T111" s="94">
        <v>0</v>
      </c>
      <c r="U111" s="94">
        <v>6</v>
      </c>
      <c r="V111" s="94">
        <v>100</v>
      </c>
      <c r="W111" s="103">
        <v>6</v>
      </c>
      <c r="X111" s="103">
        <v>6</v>
      </c>
      <c r="Y111" s="103">
        <v>100</v>
      </c>
      <c r="Z111" s="103">
        <v>6</v>
      </c>
      <c r="AA111" s="103">
        <v>0</v>
      </c>
      <c r="AB111" s="103">
        <v>0</v>
      </c>
      <c r="AC111" s="103">
        <v>0</v>
      </c>
      <c r="AD111" s="103">
        <v>0</v>
      </c>
      <c r="AE111" s="103">
        <v>0</v>
      </c>
      <c r="AF111" s="103">
        <v>0</v>
      </c>
      <c r="AG111" s="103">
        <v>0</v>
      </c>
      <c r="AH111" s="103">
        <v>0</v>
      </c>
      <c r="AI111" s="103">
        <v>0</v>
      </c>
      <c r="AJ111" s="103">
        <v>0</v>
      </c>
      <c r="AK111" s="103">
        <v>0</v>
      </c>
      <c r="AL111" s="103">
        <v>0</v>
      </c>
      <c r="AM111" s="103">
        <v>0</v>
      </c>
      <c r="AN111" s="103">
        <v>0</v>
      </c>
      <c r="AO111" s="103">
        <v>0</v>
      </c>
      <c r="AP111" s="103">
        <v>6</v>
      </c>
      <c r="AQ111" s="103">
        <v>100</v>
      </c>
      <c r="AR111" s="112">
        <v>10</v>
      </c>
      <c r="AS111" s="112">
        <v>8</v>
      </c>
      <c r="AT111" s="112">
        <v>80</v>
      </c>
      <c r="AU111" s="112">
        <v>7</v>
      </c>
      <c r="AV111" s="112">
        <v>1</v>
      </c>
      <c r="AW111" s="112">
        <v>0</v>
      </c>
      <c r="AX111" s="112">
        <v>1</v>
      </c>
      <c r="AY111" s="112">
        <v>12.5</v>
      </c>
      <c r="AZ111" s="112">
        <v>1</v>
      </c>
      <c r="BA111" s="112">
        <v>100</v>
      </c>
      <c r="BB111" s="112">
        <v>0</v>
      </c>
      <c r="BC111" s="112">
        <v>1</v>
      </c>
      <c r="BD111" s="112">
        <v>0</v>
      </c>
      <c r="BE111" s="112">
        <v>0</v>
      </c>
      <c r="BF111" s="112">
        <v>1</v>
      </c>
      <c r="BG111" s="112">
        <v>0</v>
      </c>
      <c r="BH111" s="112">
        <v>0</v>
      </c>
      <c r="BI111" s="112">
        <v>0</v>
      </c>
      <c r="BJ111" s="112">
        <v>0</v>
      </c>
      <c r="BK111" s="112">
        <v>7</v>
      </c>
      <c r="BL111" s="112">
        <v>87.5</v>
      </c>
      <c r="BM111" s="121">
        <v>3</v>
      </c>
      <c r="BN111" s="121">
        <v>3</v>
      </c>
      <c r="BO111" s="121">
        <v>100</v>
      </c>
      <c r="BP111" s="121">
        <v>3</v>
      </c>
      <c r="BQ111" s="121">
        <v>0</v>
      </c>
      <c r="BR111" s="121">
        <v>0</v>
      </c>
      <c r="BS111" s="121">
        <v>0</v>
      </c>
      <c r="BT111" s="121">
        <v>0</v>
      </c>
      <c r="BU111" s="121">
        <v>0</v>
      </c>
      <c r="BV111" s="121">
        <v>0</v>
      </c>
      <c r="BW111" s="121">
        <v>0</v>
      </c>
      <c r="BX111" s="121">
        <v>0</v>
      </c>
      <c r="BY111" s="121">
        <v>0</v>
      </c>
      <c r="BZ111" s="121">
        <v>0</v>
      </c>
      <c r="CA111" s="121">
        <v>0</v>
      </c>
      <c r="CB111" s="121">
        <v>0</v>
      </c>
      <c r="CC111" s="121">
        <v>0</v>
      </c>
      <c r="CD111" s="121">
        <v>0</v>
      </c>
      <c r="CE111" s="121">
        <v>0</v>
      </c>
      <c r="CF111" s="121">
        <v>3</v>
      </c>
      <c r="CG111" s="121">
        <v>100</v>
      </c>
      <c r="CH111" s="130">
        <v>9</v>
      </c>
      <c r="CI111" s="130">
        <v>8</v>
      </c>
      <c r="CJ111" s="130">
        <v>88.89</v>
      </c>
      <c r="CK111" s="130">
        <v>8</v>
      </c>
      <c r="CL111" s="130">
        <v>0</v>
      </c>
      <c r="CM111" s="130">
        <v>0</v>
      </c>
      <c r="CN111" s="130">
        <v>0</v>
      </c>
      <c r="CO111" s="130">
        <v>0</v>
      </c>
      <c r="CP111" s="130">
        <v>0</v>
      </c>
      <c r="CQ111" s="130">
        <v>0</v>
      </c>
      <c r="CR111" s="130">
        <v>0</v>
      </c>
      <c r="CS111" s="130">
        <v>0</v>
      </c>
      <c r="CT111" s="130">
        <v>0</v>
      </c>
      <c r="CU111" s="130">
        <v>0</v>
      </c>
      <c r="CV111" s="130">
        <v>0</v>
      </c>
      <c r="CW111" s="130">
        <v>0</v>
      </c>
      <c r="CX111" s="130">
        <v>0</v>
      </c>
      <c r="CY111" s="130">
        <v>0</v>
      </c>
      <c r="CZ111" s="130">
        <v>0</v>
      </c>
      <c r="DA111" s="130">
        <v>8</v>
      </c>
      <c r="DB111" s="130">
        <v>100</v>
      </c>
      <c r="DC111" s="139">
        <v>9</v>
      </c>
      <c r="DD111" s="139">
        <v>9</v>
      </c>
      <c r="DE111" s="139">
        <v>100</v>
      </c>
      <c r="DF111" s="139">
        <v>8</v>
      </c>
      <c r="DG111" s="139">
        <v>1</v>
      </c>
      <c r="DH111" s="139">
        <v>0</v>
      </c>
      <c r="DI111" s="139">
        <v>1</v>
      </c>
      <c r="DJ111" s="139">
        <v>11.11</v>
      </c>
      <c r="DK111" s="139">
        <v>0</v>
      </c>
      <c r="DL111" s="139">
        <v>0</v>
      </c>
      <c r="DM111" s="139">
        <v>0</v>
      </c>
      <c r="DN111" s="139">
        <v>0</v>
      </c>
      <c r="DO111" s="139">
        <v>0</v>
      </c>
      <c r="DP111" s="139">
        <v>0</v>
      </c>
      <c r="DQ111" s="139">
        <v>0</v>
      </c>
      <c r="DR111" s="139">
        <v>0</v>
      </c>
      <c r="DS111" s="139">
        <v>0</v>
      </c>
      <c r="DT111" s="139">
        <v>0</v>
      </c>
      <c r="DU111" s="139">
        <v>1</v>
      </c>
      <c r="DV111" s="139">
        <v>8</v>
      </c>
      <c r="DW111" s="139">
        <v>88.89</v>
      </c>
      <c r="DX111" s="148">
        <v>7</v>
      </c>
      <c r="DY111" s="148">
        <v>7</v>
      </c>
      <c r="DZ111" s="148">
        <v>100</v>
      </c>
      <c r="EA111" s="148">
        <v>7</v>
      </c>
      <c r="EB111" s="148">
        <v>0</v>
      </c>
      <c r="EC111" s="148">
        <v>0</v>
      </c>
      <c r="ED111" s="148">
        <v>0</v>
      </c>
      <c r="EE111" s="148">
        <v>0</v>
      </c>
      <c r="EF111" s="148">
        <v>0</v>
      </c>
      <c r="EG111" s="148">
        <v>0</v>
      </c>
      <c r="EH111" s="148">
        <v>0</v>
      </c>
      <c r="EI111" s="148">
        <v>0</v>
      </c>
      <c r="EJ111" s="148">
        <v>0</v>
      </c>
      <c r="EK111" s="148">
        <v>0</v>
      </c>
      <c r="EL111" s="148">
        <v>0</v>
      </c>
      <c r="EM111" s="148">
        <v>0</v>
      </c>
      <c r="EN111" s="148">
        <v>0</v>
      </c>
      <c r="EO111" s="148">
        <v>0</v>
      </c>
      <c r="EP111" s="148">
        <v>0</v>
      </c>
      <c r="EQ111" s="148">
        <v>7</v>
      </c>
      <c r="ER111" s="148">
        <v>100</v>
      </c>
      <c r="ES111" s="156">
        <v>5</v>
      </c>
      <c r="ET111" s="156">
        <v>1</v>
      </c>
      <c r="EU111" s="156">
        <v>20</v>
      </c>
      <c r="EV111" s="156">
        <v>1</v>
      </c>
      <c r="EW111" s="156">
        <v>0</v>
      </c>
      <c r="EX111" s="156">
        <v>0</v>
      </c>
      <c r="EY111" s="156">
        <v>0</v>
      </c>
      <c r="EZ111" s="156">
        <v>0</v>
      </c>
      <c r="FA111" s="156">
        <v>0</v>
      </c>
      <c r="FB111" s="156">
        <v>0</v>
      </c>
      <c r="FC111" s="156">
        <v>0</v>
      </c>
      <c r="FD111" s="156">
        <v>0</v>
      </c>
      <c r="FE111" s="156">
        <v>0</v>
      </c>
      <c r="FF111" s="156">
        <v>0</v>
      </c>
      <c r="FG111" s="156">
        <v>0</v>
      </c>
      <c r="FH111" s="156">
        <v>0</v>
      </c>
      <c r="FI111" s="156">
        <v>0</v>
      </c>
      <c r="FJ111" s="156">
        <v>0</v>
      </c>
      <c r="FK111" s="156">
        <v>0</v>
      </c>
      <c r="FL111" s="156">
        <v>1</v>
      </c>
      <c r="FM111" s="156">
        <v>100</v>
      </c>
      <c r="FN111" s="53">
        <f t="shared" si="22"/>
        <v>51</v>
      </c>
      <c r="FO111" s="53">
        <f t="shared" si="23"/>
        <v>47</v>
      </c>
      <c r="FP111" s="40">
        <f t="shared" si="24"/>
        <v>92.156862745098039</v>
      </c>
      <c r="FQ111" s="53">
        <f t="shared" si="25"/>
        <v>45</v>
      </c>
      <c r="FR111" s="53">
        <f t="shared" si="26"/>
        <v>2</v>
      </c>
      <c r="FS111" s="53">
        <f t="shared" si="27"/>
        <v>0</v>
      </c>
      <c r="FT111" s="53">
        <f t="shared" si="28"/>
        <v>2</v>
      </c>
      <c r="FU111" s="40">
        <f t="shared" si="29"/>
        <v>4.2553191489361701</v>
      </c>
      <c r="FV111" s="53">
        <f t="shared" si="30"/>
        <v>1</v>
      </c>
      <c r="FW111" s="40">
        <f t="shared" si="31"/>
        <v>50</v>
      </c>
      <c r="FX111" s="53">
        <f t="shared" si="32"/>
        <v>0</v>
      </c>
      <c r="FY111" s="53">
        <f t="shared" si="33"/>
        <v>1</v>
      </c>
      <c r="FZ111" s="53">
        <f t="shared" si="34"/>
        <v>0</v>
      </c>
      <c r="GA111" s="53">
        <f t="shared" si="35"/>
        <v>0</v>
      </c>
      <c r="GB111" s="53">
        <f t="shared" si="36"/>
        <v>1</v>
      </c>
      <c r="GC111" s="53">
        <f t="shared" si="37"/>
        <v>0</v>
      </c>
      <c r="GD111" s="53">
        <f t="shared" si="38"/>
        <v>0</v>
      </c>
      <c r="GE111" s="53">
        <f t="shared" si="39"/>
        <v>0</v>
      </c>
      <c r="GF111" s="53">
        <f t="shared" si="40"/>
        <v>1</v>
      </c>
      <c r="GG111" s="53">
        <f t="shared" si="41"/>
        <v>45</v>
      </c>
      <c r="GH111" s="40">
        <f t="shared" si="42"/>
        <v>95.744680851063833</v>
      </c>
    </row>
    <row r="112" spans="1:190">
      <c r="A112" s="34" t="s">
        <v>262</v>
      </c>
      <c r="B112" s="94">
        <v>12</v>
      </c>
      <c r="C112" s="94">
        <v>5</v>
      </c>
      <c r="D112" s="94">
        <v>41.67</v>
      </c>
      <c r="E112" s="94">
        <v>5</v>
      </c>
      <c r="F112" s="94">
        <v>0</v>
      </c>
      <c r="G112" s="94">
        <v>0</v>
      </c>
      <c r="H112" s="94">
        <v>0</v>
      </c>
      <c r="I112" s="94">
        <v>0</v>
      </c>
      <c r="J112" s="94">
        <v>0</v>
      </c>
      <c r="K112" s="94">
        <v>0</v>
      </c>
      <c r="L112" s="94">
        <v>0</v>
      </c>
      <c r="M112" s="94">
        <v>0</v>
      </c>
      <c r="N112" s="94">
        <v>0</v>
      </c>
      <c r="O112" s="94">
        <v>0</v>
      </c>
      <c r="P112" s="94">
        <v>0</v>
      </c>
      <c r="Q112" s="94">
        <v>0</v>
      </c>
      <c r="R112" s="94">
        <v>0</v>
      </c>
      <c r="S112" s="94">
        <v>0</v>
      </c>
      <c r="T112" s="94">
        <v>0</v>
      </c>
      <c r="U112" s="94">
        <v>5</v>
      </c>
      <c r="V112" s="94">
        <v>100</v>
      </c>
      <c r="W112" s="103">
        <v>13</v>
      </c>
      <c r="X112" s="103">
        <v>11</v>
      </c>
      <c r="Y112" s="103">
        <v>84.62</v>
      </c>
      <c r="Z112" s="103">
        <v>11</v>
      </c>
      <c r="AA112" s="103">
        <v>0</v>
      </c>
      <c r="AB112" s="103">
        <v>0</v>
      </c>
      <c r="AC112" s="103">
        <v>0</v>
      </c>
      <c r="AD112" s="103">
        <v>0</v>
      </c>
      <c r="AE112" s="103">
        <v>0</v>
      </c>
      <c r="AF112" s="103">
        <v>0</v>
      </c>
      <c r="AG112" s="103">
        <v>0</v>
      </c>
      <c r="AH112" s="103">
        <v>0</v>
      </c>
      <c r="AI112" s="103">
        <v>0</v>
      </c>
      <c r="AJ112" s="103">
        <v>0</v>
      </c>
      <c r="AK112" s="103">
        <v>0</v>
      </c>
      <c r="AL112" s="103">
        <v>0</v>
      </c>
      <c r="AM112" s="103">
        <v>0</v>
      </c>
      <c r="AN112" s="103">
        <v>0</v>
      </c>
      <c r="AO112" s="103">
        <v>0</v>
      </c>
      <c r="AP112" s="103">
        <v>11</v>
      </c>
      <c r="AQ112" s="103">
        <v>100</v>
      </c>
      <c r="AR112" s="112">
        <v>17</v>
      </c>
      <c r="AS112" s="112">
        <v>15</v>
      </c>
      <c r="AT112" s="112">
        <v>88.24</v>
      </c>
      <c r="AU112" s="112">
        <v>15</v>
      </c>
      <c r="AV112" s="112">
        <v>0</v>
      </c>
      <c r="AW112" s="112">
        <v>0</v>
      </c>
      <c r="AX112" s="112">
        <v>0</v>
      </c>
      <c r="AY112" s="112">
        <v>0</v>
      </c>
      <c r="AZ112" s="112">
        <v>0</v>
      </c>
      <c r="BA112" s="112">
        <v>0</v>
      </c>
      <c r="BB112" s="112">
        <v>0</v>
      </c>
      <c r="BC112" s="112">
        <v>0</v>
      </c>
      <c r="BD112" s="112">
        <v>0</v>
      </c>
      <c r="BE112" s="112">
        <v>0</v>
      </c>
      <c r="BF112" s="112">
        <v>0</v>
      </c>
      <c r="BG112" s="112">
        <v>0</v>
      </c>
      <c r="BH112" s="112">
        <v>0</v>
      </c>
      <c r="BI112" s="112">
        <v>0</v>
      </c>
      <c r="BJ112" s="112">
        <v>0</v>
      </c>
      <c r="BK112" s="112">
        <v>15</v>
      </c>
      <c r="BL112" s="112">
        <v>100</v>
      </c>
      <c r="BM112" s="121">
        <v>12</v>
      </c>
      <c r="BN112" s="121">
        <v>10</v>
      </c>
      <c r="BO112" s="121">
        <v>83.33</v>
      </c>
      <c r="BP112" s="121">
        <v>10</v>
      </c>
      <c r="BQ112" s="121">
        <v>0</v>
      </c>
      <c r="BR112" s="121">
        <v>0</v>
      </c>
      <c r="BS112" s="121">
        <v>0</v>
      </c>
      <c r="BT112" s="121">
        <v>0</v>
      </c>
      <c r="BU112" s="121">
        <v>0</v>
      </c>
      <c r="BV112" s="121">
        <v>0</v>
      </c>
      <c r="BW112" s="121">
        <v>0</v>
      </c>
      <c r="BX112" s="121">
        <v>0</v>
      </c>
      <c r="BY112" s="121">
        <v>0</v>
      </c>
      <c r="BZ112" s="121">
        <v>0</v>
      </c>
      <c r="CA112" s="121">
        <v>0</v>
      </c>
      <c r="CB112" s="121">
        <v>0</v>
      </c>
      <c r="CC112" s="121">
        <v>0</v>
      </c>
      <c r="CD112" s="121">
        <v>0</v>
      </c>
      <c r="CE112" s="121">
        <v>0</v>
      </c>
      <c r="CF112" s="121">
        <v>10</v>
      </c>
      <c r="CG112" s="121">
        <v>100</v>
      </c>
      <c r="CH112" s="130">
        <v>15</v>
      </c>
      <c r="CI112" s="130">
        <v>14</v>
      </c>
      <c r="CJ112" s="130">
        <v>93.33</v>
      </c>
      <c r="CK112" s="130">
        <v>11</v>
      </c>
      <c r="CL112" s="130">
        <v>3</v>
      </c>
      <c r="CM112" s="130">
        <v>0</v>
      </c>
      <c r="CN112" s="130">
        <v>3</v>
      </c>
      <c r="CO112" s="130">
        <v>21.43</v>
      </c>
      <c r="CP112" s="130">
        <v>3</v>
      </c>
      <c r="CQ112" s="130">
        <v>100</v>
      </c>
      <c r="CR112" s="130">
        <v>3</v>
      </c>
      <c r="CS112" s="130">
        <v>0</v>
      </c>
      <c r="CT112" s="130">
        <v>0</v>
      </c>
      <c r="CU112" s="130">
        <v>0</v>
      </c>
      <c r="CV112" s="130">
        <v>0</v>
      </c>
      <c r="CW112" s="130">
        <v>0</v>
      </c>
      <c r="CX112" s="130">
        <v>0</v>
      </c>
      <c r="CY112" s="130">
        <v>0</v>
      </c>
      <c r="CZ112" s="130">
        <v>0</v>
      </c>
      <c r="DA112" s="130">
        <v>14</v>
      </c>
      <c r="DB112" s="130">
        <v>100</v>
      </c>
      <c r="DC112" s="139">
        <v>10</v>
      </c>
      <c r="DD112" s="139">
        <v>8</v>
      </c>
      <c r="DE112" s="139">
        <v>80</v>
      </c>
      <c r="DF112" s="139">
        <v>7</v>
      </c>
      <c r="DG112" s="139">
        <v>1</v>
      </c>
      <c r="DH112" s="139">
        <v>0</v>
      </c>
      <c r="DI112" s="139">
        <v>1</v>
      </c>
      <c r="DJ112" s="139">
        <v>12.5</v>
      </c>
      <c r="DK112" s="139">
        <v>0</v>
      </c>
      <c r="DL112" s="139">
        <v>0</v>
      </c>
      <c r="DM112" s="139">
        <v>0</v>
      </c>
      <c r="DN112" s="139">
        <v>0</v>
      </c>
      <c r="DO112" s="139">
        <v>0</v>
      </c>
      <c r="DP112" s="139">
        <v>0</v>
      </c>
      <c r="DQ112" s="139">
        <v>0</v>
      </c>
      <c r="DR112" s="139">
        <v>0</v>
      </c>
      <c r="DS112" s="139">
        <v>0</v>
      </c>
      <c r="DT112" s="139">
        <v>0</v>
      </c>
      <c r="DU112" s="139">
        <v>1</v>
      </c>
      <c r="DV112" s="139">
        <v>7</v>
      </c>
      <c r="DW112" s="139">
        <v>87.5</v>
      </c>
      <c r="DX112" s="148">
        <v>12</v>
      </c>
      <c r="DY112" s="148">
        <v>7</v>
      </c>
      <c r="DZ112" s="148">
        <v>58.33</v>
      </c>
      <c r="EA112" s="148">
        <v>7</v>
      </c>
      <c r="EB112" s="148">
        <v>0</v>
      </c>
      <c r="EC112" s="148">
        <v>0</v>
      </c>
      <c r="ED112" s="148">
        <v>0</v>
      </c>
      <c r="EE112" s="148">
        <v>0</v>
      </c>
      <c r="EF112" s="148">
        <v>0</v>
      </c>
      <c r="EG112" s="148">
        <v>0</v>
      </c>
      <c r="EH112" s="148">
        <v>0</v>
      </c>
      <c r="EI112" s="148">
        <v>0</v>
      </c>
      <c r="EJ112" s="148">
        <v>0</v>
      </c>
      <c r="EK112" s="148">
        <v>0</v>
      </c>
      <c r="EL112" s="148">
        <v>0</v>
      </c>
      <c r="EM112" s="148">
        <v>0</v>
      </c>
      <c r="EN112" s="148">
        <v>0</v>
      </c>
      <c r="EO112" s="148">
        <v>0</v>
      </c>
      <c r="EP112" s="148">
        <v>0</v>
      </c>
      <c r="EQ112" s="148">
        <v>7</v>
      </c>
      <c r="ER112" s="148">
        <v>100</v>
      </c>
      <c r="ES112" s="156">
        <v>18</v>
      </c>
      <c r="ET112" s="156">
        <v>1</v>
      </c>
      <c r="EU112" s="156">
        <v>5.56</v>
      </c>
      <c r="EV112" s="156">
        <v>1</v>
      </c>
      <c r="EW112" s="156">
        <v>0</v>
      </c>
      <c r="EX112" s="156">
        <v>0</v>
      </c>
      <c r="EY112" s="156">
        <v>0</v>
      </c>
      <c r="EZ112" s="156">
        <v>0</v>
      </c>
      <c r="FA112" s="156">
        <v>0</v>
      </c>
      <c r="FB112" s="156">
        <v>0</v>
      </c>
      <c r="FC112" s="156">
        <v>0</v>
      </c>
      <c r="FD112" s="156">
        <v>0</v>
      </c>
      <c r="FE112" s="156">
        <v>0</v>
      </c>
      <c r="FF112" s="156">
        <v>0</v>
      </c>
      <c r="FG112" s="156">
        <v>0</v>
      </c>
      <c r="FH112" s="156">
        <v>0</v>
      </c>
      <c r="FI112" s="156">
        <v>0</v>
      </c>
      <c r="FJ112" s="156">
        <v>0</v>
      </c>
      <c r="FK112" s="156">
        <v>0</v>
      </c>
      <c r="FL112" s="156">
        <v>1</v>
      </c>
      <c r="FM112" s="156">
        <v>100</v>
      </c>
      <c r="FN112" s="53">
        <f t="shared" si="22"/>
        <v>91</v>
      </c>
      <c r="FO112" s="53">
        <f t="shared" si="23"/>
        <v>70</v>
      </c>
      <c r="FP112" s="40">
        <f t="shared" si="24"/>
        <v>76.92307692307692</v>
      </c>
      <c r="FQ112" s="53">
        <f t="shared" si="25"/>
        <v>66</v>
      </c>
      <c r="FR112" s="53">
        <f t="shared" si="26"/>
        <v>4</v>
      </c>
      <c r="FS112" s="53">
        <f t="shared" si="27"/>
        <v>0</v>
      </c>
      <c r="FT112" s="53">
        <f t="shared" si="28"/>
        <v>4</v>
      </c>
      <c r="FU112" s="40">
        <f t="shared" si="29"/>
        <v>5.7142857142857144</v>
      </c>
      <c r="FV112" s="53">
        <f t="shared" si="30"/>
        <v>3</v>
      </c>
      <c r="FW112" s="40">
        <f t="shared" si="31"/>
        <v>75</v>
      </c>
      <c r="FX112" s="53">
        <f t="shared" si="32"/>
        <v>3</v>
      </c>
      <c r="FY112" s="53">
        <f t="shared" si="33"/>
        <v>0</v>
      </c>
      <c r="FZ112" s="53">
        <f t="shared" si="34"/>
        <v>0</v>
      </c>
      <c r="GA112" s="53">
        <f t="shared" si="35"/>
        <v>0</v>
      </c>
      <c r="GB112" s="53">
        <f t="shared" si="36"/>
        <v>0</v>
      </c>
      <c r="GC112" s="53">
        <f t="shared" si="37"/>
        <v>0</v>
      </c>
      <c r="GD112" s="53">
        <f t="shared" si="38"/>
        <v>0</v>
      </c>
      <c r="GE112" s="53">
        <f t="shared" si="39"/>
        <v>0</v>
      </c>
      <c r="GF112" s="53">
        <f t="shared" si="40"/>
        <v>1</v>
      </c>
      <c r="GG112" s="53">
        <f t="shared" si="41"/>
        <v>69</v>
      </c>
      <c r="GH112" s="40">
        <f t="shared" si="42"/>
        <v>98.571428571428569</v>
      </c>
    </row>
    <row r="113" spans="1:190">
      <c r="A113" s="34" t="s">
        <v>263</v>
      </c>
      <c r="B113" s="94">
        <v>11</v>
      </c>
      <c r="C113" s="94">
        <v>11</v>
      </c>
      <c r="D113" s="94">
        <v>100</v>
      </c>
      <c r="E113" s="94">
        <v>11</v>
      </c>
      <c r="F113" s="94">
        <v>0</v>
      </c>
      <c r="G113" s="94">
        <v>0</v>
      </c>
      <c r="H113" s="94">
        <v>0</v>
      </c>
      <c r="I113" s="94">
        <v>0</v>
      </c>
      <c r="J113" s="94">
        <v>0</v>
      </c>
      <c r="K113" s="94">
        <v>0</v>
      </c>
      <c r="L113" s="94">
        <v>0</v>
      </c>
      <c r="M113" s="94">
        <v>0</v>
      </c>
      <c r="N113" s="94">
        <v>0</v>
      </c>
      <c r="O113" s="94">
        <v>0</v>
      </c>
      <c r="P113" s="94">
        <v>0</v>
      </c>
      <c r="Q113" s="94">
        <v>0</v>
      </c>
      <c r="R113" s="94">
        <v>0</v>
      </c>
      <c r="S113" s="94">
        <v>0</v>
      </c>
      <c r="T113" s="94">
        <v>0</v>
      </c>
      <c r="U113" s="94">
        <v>11</v>
      </c>
      <c r="V113" s="94">
        <v>100</v>
      </c>
      <c r="W113" s="103">
        <v>22</v>
      </c>
      <c r="X113" s="103">
        <v>22</v>
      </c>
      <c r="Y113" s="103">
        <v>100</v>
      </c>
      <c r="Z113" s="103">
        <v>22</v>
      </c>
      <c r="AA113" s="103">
        <v>0</v>
      </c>
      <c r="AB113" s="103">
        <v>0</v>
      </c>
      <c r="AC113" s="103">
        <v>0</v>
      </c>
      <c r="AD113" s="103">
        <v>0</v>
      </c>
      <c r="AE113" s="103">
        <v>0</v>
      </c>
      <c r="AF113" s="103">
        <v>0</v>
      </c>
      <c r="AG113" s="103">
        <v>0</v>
      </c>
      <c r="AH113" s="103">
        <v>0</v>
      </c>
      <c r="AI113" s="103">
        <v>0</v>
      </c>
      <c r="AJ113" s="103">
        <v>0</v>
      </c>
      <c r="AK113" s="103">
        <v>0</v>
      </c>
      <c r="AL113" s="103">
        <v>0</v>
      </c>
      <c r="AM113" s="103">
        <v>0</v>
      </c>
      <c r="AN113" s="103">
        <v>0</v>
      </c>
      <c r="AO113" s="103">
        <v>0</v>
      </c>
      <c r="AP113" s="103">
        <v>22</v>
      </c>
      <c r="AQ113" s="103">
        <v>100</v>
      </c>
      <c r="AR113" s="112">
        <v>11</v>
      </c>
      <c r="AS113" s="112">
        <v>11</v>
      </c>
      <c r="AT113" s="112">
        <v>100</v>
      </c>
      <c r="AU113" s="112">
        <v>11</v>
      </c>
      <c r="AV113" s="112">
        <v>0</v>
      </c>
      <c r="AW113" s="112">
        <v>0</v>
      </c>
      <c r="AX113" s="112">
        <v>0</v>
      </c>
      <c r="AY113" s="112">
        <v>0</v>
      </c>
      <c r="AZ113" s="112">
        <v>0</v>
      </c>
      <c r="BA113" s="112">
        <v>0</v>
      </c>
      <c r="BB113" s="112">
        <v>0</v>
      </c>
      <c r="BC113" s="112">
        <v>0</v>
      </c>
      <c r="BD113" s="112">
        <v>0</v>
      </c>
      <c r="BE113" s="112">
        <v>0</v>
      </c>
      <c r="BF113" s="112">
        <v>0</v>
      </c>
      <c r="BG113" s="112">
        <v>0</v>
      </c>
      <c r="BH113" s="112">
        <v>0</v>
      </c>
      <c r="BI113" s="112">
        <v>0</v>
      </c>
      <c r="BJ113" s="112">
        <v>0</v>
      </c>
      <c r="BK113" s="112">
        <v>11</v>
      </c>
      <c r="BL113" s="112">
        <v>100</v>
      </c>
      <c r="BM113" s="121">
        <v>13</v>
      </c>
      <c r="BN113" s="121">
        <v>13</v>
      </c>
      <c r="BO113" s="121">
        <v>100</v>
      </c>
      <c r="BP113" s="121">
        <v>12</v>
      </c>
      <c r="BQ113" s="121">
        <v>1</v>
      </c>
      <c r="BR113" s="121">
        <v>0</v>
      </c>
      <c r="BS113" s="121">
        <v>1</v>
      </c>
      <c r="BT113" s="121">
        <v>7.69</v>
      </c>
      <c r="BU113" s="121">
        <v>1</v>
      </c>
      <c r="BV113" s="121">
        <v>100</v>
      </c>
      <c r="BW113" s="121">
        <v>1</v>
      </c>
      <c r="BX113" s="121">
        <v>0</v>
      </c>
      <c r="BY113" s="121">
        <v>0</v>
      </c>
      <c r="BZ113" s="121">
        <v>0</v>
      </c>
      <c r="CA113" s="121">
        <v>0</v>
      </c>
      <c r="CB113" s="121">
        <v>0</v>
      </c>
      <c r="CC113" s="121">
        <v>0</v>
      </c>
      <c r="CD113" s="121">
        <v>0</v>
      </c>
      <c r="CE113" s="121">
        <v>0</v>
      </c>
      <c r="CF113" s="121">
        <v>13</v>
      </c>
      <c r="CG113" s="121">
        <v>100</v>
      </c>
      <c r="CH113" s="130">
        <v>14</v>
      </c>
      <c r="CI113" s="130">
        <v>14</v>
      </c>
      <c r="CJ113" s="130">
        <v>100</v>
      </c>
      <c r="CK113" s="130">
        <v>13</v>
      </c>
      <c r="CL113" s="130">
        <v>1</v>
      </c>
      <c r="CM113" s="130">
        <v>0</v>
      </c>
      <c r="CN113" s="130">
        <v>1</v>
      </c>
      <c r="CO113" s="130">
        <v>7.14</v>
      </c>
      <c r="CP113" s="130">
        <v>1</v>
      </c>
      <c r="CQ113" s="130">
        <v>100</v>
      </c>
      <c r="CR113" s="130">
        <v>1</v>
      </c>
      <c r="CS113" s="130">
        <v>0</v>
      </c>
      <c r="CT113" s="130">
        <v>0</v>
      </c>
      <c r="CU113" s="130">
        <v>0</v>
      </c>
      <c r="CV113" s="130">
        <v>0</v>
      </c>
      <c r="CW113" s="130">
        <v>0</v>
      </c>
      <c r="CX113" s="130">
        <v>0</v>
      </c>
      <c r="CY113" s="130">
        <v>0</v>
      </c>
      <c r="CZ113" s="130">
        <v>0</v>
      </c>
      <c r="DA113" s="130">
        <v>14</v>
      </c>
      <c r="DB113" s="130">
        <v>100</v>
      </c>
      <c r="DC113" s="139">
        <v>15</v>
      </c>
      <c r="DD113" s="139">
        <v>15</v>
      </c>
      <c r="DE113" s="139">
        <v>100</v>
      </c>
      <c r="DF113" s="139">
        <v>12</v>
      </c>
      <c r="DG113" s="139">
        <v>3</v>
      </c>
      <c r="DH113" s="139">
        <v>0</v>
      </c>
      <c r="DI113" s="139">
        <v>3</v>
      </c>
      <c r="DJ113" s="139">
        <v>20</v>
      </c>
      <c r="DK113" s="139">
        <v>3</v>
      </c>
      <c r="DL113" s="139">
        <v>100</v>
      </c>
      <c r="DM113" s="139">
        <v>3</v>
      </c>
      <c r="DN113" s="139">
        <v>0</v>
      </c>
      <c r="DO113" s="139">
        <v>0</v>
      </c>
      <c r="DP113" s="139">
        <v>0</v>
      </c>
      <c r="DQ113" s="139">
        <v>0</v>
      </c>
      <c r="DR113" s="139">
        <v>0</v>
      </c>
      <c r="DS113" s="139">
        <v>0</v>
      </c>
      <c r="DT113" s="139">
        <v>0</v>
      </c>
      <c r="DU113" s="139">
        <v>0</v>
      </c>
      <c r="DV113" s="139">
        <v>15</v>
      </c>
      <c r="DW113" s="139">
        <v>100</v>
      </c>
      <c r="DX113" s="148">
        <v>17</v>
      </c>
      <c r="DY113" s="148">
        <v>11</v>
      </c>
      <c r="DZ113" s="148">
        <v>64.709999999999994</v>
      </c>
      <c r="EA113" s="148">
        <v>7</v>
      </c>
      <c r="EB113" s="148">
        <v>4</v>
      </c>
      <c r="EC113" s="148">
        <v>0</v>
      </c>
      <c r="ED113" s="148">
        <v>4</v>
      </c>
      <c r="EE113" s="148">
        <v>36.36</v>
      </c>
      <c r="EF113" s="148">
        <v>2</v>
      </c>
      <c r="EG113" s="148">
        <v>50</v>
      </c>
      <c r="EH113" s="148">
        <v>2</v>
      </c>
      <c r="EI113" s="148">
        <v>0</v>
      </c>
      <c r="EJ113" s="148">
        <v>0</v>
      </c>
      <c r="EK113" s="148">
        <v>0</v>
      </c>
      <c r="EL113" s="148">
        <v>0</v>
      </c>
      <c r="EM113" s="148">
        <v>0</v>
      </c>
      <c r="EN113" s="148">
        <v>0</v>
      </c>
      <c r="EO113" s="148">
        <v>2</v>
      </c>
      <c r="EP113" s="148">
        <v>0</v>
      </c>
      <c r="EQ113" s="148">
        <v>9</v>
      </c>
      <c r="ER113" s="148">
        <v>81.819999999999993</v>
      </c>
      <c r="ES113" s="156">
        <v>18</v>
      </c>
      <c r="ET113" s="156">
        <v>0</v>
      </c>
      <c r="EU113" s="156">
        <v>0</v>
      </c>
      <c r="EV113" s="156">
        <v>0</v>
      </c>
      <c r="EW113" s="156">
        <v>0</v>
      </c>
      <c r="EX113" s="156">
        <v>0</v>
      </c>
      <c r="EY113" s="156">
        <v>0</v>
      </c>
      <c r="EZ113" s="156">
        <v>0</v>
      </c>
      <c r="FA113" s="156">
        <v>0</v>
      </c>
      <c r="FB113" s="156">
        <v>0</v>
      </c>
      <c r="FC113" s="156">
        <v>0</v>
      </c>
      <c r="FD113" s="156">
        <v>0</v>
      </c>
      <c r="FE113" s="156">
        <v>0</v>
      </c>
      <c r="FF113" s="156">
        <v>0</v>
      </c>
      <c r="FG113" s="156">
        <v>0</v>
      </c>
      <c r="FH113" s="156">
        <v>0</v>
      </c>
      <c r="FI113" s="156">
        <v>0</v>
      </c>
      <c r="FJ113" s="156">
        <v>0</v>
      </c>
      <c r="FK113" s="156">
        <v>0</v>
      </c>
      <c r="FL113" s="156">
        <v>0</v>
      </c>
      <c r="FM113" s="156">
        <v>0</v>
      </c>
      <c r="FN113" s="53">
        <f t="shared" si="22"/>
        <v>103</v>
      </c>
      <c r="FO113" s="53">
        <f t="shared" si="23"/>
        <v>97</v>
      </c>
      <c r="FP113" s="40">
        <f t="shared" si="24"/>
        <v>94.174757281553397</v>
      </c>
      <c r="FQ113" s="53">
        <f t="shared" si="25"/>
        <v>88</v>
      </c>
      <c r="FR113" s="53">
        <f t="shared" si="26"/>
        <v>9</v>
      </c>
      <c r="FS113" s="53">
        <f t="shared" si="27"/>
        <v>0</v>
      </c>
      <c r="FT113" s="53">
        <f t="shared" si="28"/>
        <v>9</v>
      </c>
      <c r="FU113" s="40">
        <f t="shared" si="29"/>
        <v>9.2783505154639183</v>
      </c>
      <c r="FV113" s="53">
        <f t="shared" si="30"/>
        <v>7</v>
      </c>
      <c r="FW113" s="40">
        <f t="shared" si="31"/>
        <v>77.777777777777771</v>
      </c>
      <c r="FX113" s="53">
        <f t="shared" si="32"/>
        <v>7</v>
      </c>
      <c r="FY113" s="53">
        <f t="shared" si="33"/>
        <v>0</v>
      </c>
      <c r="FZ113" s="53">
        <f t="shared" si="34"/>
        <v>0</v>
      </c>
      <c r="GA113" s="53">
        <f t="shared" si="35"/>
        <v>0</v>
      </c>
      <c r="GB113" s="53">
        <f t="shared" si="36"/>
        <v>0</v>
      </c>
      <c r="GC113" s="53">
        <f t="shared" si="37"/>
        <v>0</v>
      </c>
      <c r="GD113" s="53">
        <f t="shared" si="38"/>
        <v>0</v>
      </c>
      <c r="GE113" s="53">
        <f t="shared" si="39"/>
        <v>2</v>
      </c>
      <c r="GF113" s="53">
        <f t="shared" si="40"/>
        <v>0</v>
      </c>
      <c r="GG113" s="53">
        <f t="shared" si="41"/>
        <v>95</v>
      </c>
      <c r="GH113" s="40">
        <f t="shared" si="42"/>
        <v>97.9381443298969</v>
      </c>
    </row>
    <row r="114" spans="1:190">
      <c r="A114" s="34" t="s">
        <v>264</v>
      </c>
      <c r="B114" s="94">
        <v>11</v>
      </c>
      <c r="C114" s="94">
        <v>11</v>
      </c>
      <c r="D114" s="94">
        <v>100</v>
      </c>
      <c r="E114" s="94">
        <v>10</v>
      </c>
      <c r="F114" s="94">
        <v>1</v>
      </c>
      <c r="G114" s="94">
        <v>0</v>
      </c>
      <c r="H114" s="94">
        <v>1</v>
      </c>
      <c r="I114" s="94">
        <v>9.09</v>
      </c>
      <c r="J114" s="94">
        <v>1</v>
      </c>
      <c r="K114" s="94">
        <v>100</v>
      </c>
      <c r="L114" s="94">
        <v>1</v>
      </c>
      <c r="M114" s="94">
        <v>0</v>
      </c>
      <c r="N114" s="94">
        <v>0</v>
      </c>
      <c r="O114" s="94">
        <v>0</v>
      </c>
      <c r="P114" s="94">
        <v>0</v>
      </c>
      <c r="Q114" s="94">
        <v>0</v>
      </c>
      <c r="R114" s="94">
        <v>0</v>
      </c>
      <c r="S114" s="94">
        <v>0</v>
      </c>
      <c r="T114" s="94">
        <v>0</v>
      </c>
      <c r="U114" s="94">
        <v>11</v>
      </c>
      <c r="V114" s="94">
        <v>100</v>
      </c>
      <c r="W114" s="103">
        <v>9</v>
      </c>
      <c r="X114" s="103">
        <v>9</v>
      </c>
      <c r="Y114" s="103">
        <v>100</v>
      </c>
      <c r="Z114" s="103">
        <v>9</v>
      </c>
      <c r="AA114" s="103">
        <v>0</v>
      </c>
      <c r="AB114" s="103">
        <v>0</v>
      </c>
      <c r="AC114" s="103">
        <v>0</v>
      </c>
      <c r="AD114" s="103">
        <v>0</v>
      </c>
      <c r="AE114" s="103">
        <v>0</v>
      </c>
      <c r="AF114" s="103">
        <v>0</v>
      </c>
      <c r="AG114" s="103">
        <v>0</v>
      </c>
      <c r="AH114" s="103">
        <v>0</v>
      </c>
      <c r="AI114" s="103">
        <v>0</v>
      </c>
      <c r="AJ114" s="103">
        <v>0</v>
      </c>
      <c r="AK114" s="103">
        <v>0</v>
      </c>
      <c r="AL114" s="103">
        <v>0</v>
      </c>
      <c r="AM114" s="103">
        <v>0</v>
      </c>
      <c r="AN114" s="103">
        <v>0</v>
      </c>
      <c r="AO114" s="103">
        <v>0</v>
      </c>
      <c r="AP114" s="103">
        <v>9</v>
      </c>
      <c r="AQ114" s="103">
        <v>100</v>
      </c>
      <c r="AR114" s="112">
        <v>14</v>
      </c>
      <c r="AS114" s="112">
        <v>14</v>
      </c>
      <c r="AT114" s="112">
        <v>100</v>
      </c>
      <c r="AU114" s="112">
        <v>11</v>
      </c>
      <c r="AV114" s="112">
        <v>3</v>
      </c>
      <c r="AW114" s="112">
        <v>0</v>
      </c>
      <c r="AX114" s="112">
        <v>3</v>
      </c>
      <c r="AY114" s="112">
        <v>21.43</v>
      </c>
      <c r="AZ114" s="112">
        <v>3</v>
      </c>
      <c r="BA114" s="112">
        <v>100</v>
      </c>
      <c r="BB114" s="112">
        <v>2</v>
      </c>
      <c r="BC114" s="112">
        <v>1</v>
      </c>
      <c r="BD114" s="112">
        <v>0</v>
      </c>
      <c r="BE114" s="112">
        <v>0</v>
      </c>
      <c r="BF114" s="112">
        <v>1</v>
      </c>
      <c r="BG114" s="112">
        <v>0</v>
      </c>
      <c r="BH114" s="112">
        <v>0</v>
      </c>
      <c r="BI114" s="112">
        <v>0</v>
      </c>
      <c r="BJ114" s="112">
        <v>0</v>
      </c>
      <c r="BK114" s="112">
        <v>13</v>
      </c>
      <c r="BL114" s="112">
        <v>92.86</v>
      </c>
      <c r="BM114" s="121">
        <v>15</v>
      </c>
      <c r="BN114" s="121">
        <v>14</v>
      </c>
      <c r="BO114" s="121">
        <v>93.33</v>
      </c>
      <c r="BP114" s="121">
        <v>11</v>
      </c>
      <c r="BQ114" s="121">
        <v>3</v>
      </c>
      <c r="BR114" s="121">
        <v>0</v>
      </c>
      <c r="BS114" s="121">
        <v>3</v>
      </c>
      <c r="BT114" s="121">
        <v>21.43</v>
      </c>
      <c r="BU114" s="121">
        <v>3</v>
      </c>
      <c r="BV114" s="121">
        <v>100</v>
      </c>
      <c r="BW114" s="121">
        <v>3</v>
      </c>
      <c r="BX114" s="121">
        <v>0</v>
      </c>
      <c r="BY114" s="121">
        <v>0</v>
      </c>
      <c r="BZ114" s="121">
        <v>0</v>
      </c>
      <c r="CA114" s="121">
        <v>0</v>
      </c>
      <c r="CB114" s="121">
        <v>0</v>
      </c>
      <c r="CC114" s="121">
        <v>0</v>
      </c>
      <c r="CD114" s="121">
        <v>0</v>
      </c>
      <c r="CE114" s="121">
        <v>0</v>
      </c>
      <c r="CF114" s="121">
        <v>14</v>
      </c>
      <c r="CG114" s="121">
        <v>100</v>
      </c>
      <c r="CH114" s="130">
        <v>11</v>
      </c>
      <c r="CI114" s="130">
        <v>10</v>
      </c>
      <c r="CJ114" s="130">
        <v>90.91</v>
      </c>
      <c r="CK114" s="130">
        <v>6</v>
      </c>
      <c r="CL114" s="130">
        <v>4</v>
      </c>
      <c r="CM114" s="130">
        <v>0</v>
      </c>
      <c r="CN114" s="130">
        <v>4</v>
      </c>
      <c r="CO114" s="130">
        <v>40</v>
      </c>
      <c r="CP114" s="130">
        <v>4</v>
      </c>
      <c r="CQ114" s="130">
        <v>100</v>
      </c>
      <c r="CR114" s="130">
        <v>4</v>
      </c>
      <c r="CS114" s="130">
        <v>0</v>
      </c>
      <c r="CT114" s="130">
        <v>0</v>
      </c>
      <c r="CU114" s="130">
        <v>0</v>
      </c>
      <c r="CV114" s="130">
        <v>0</v>
      </c>
      <c r="CW114" s="130">
        <v>0</v>
      </c>
      <c r="CX114" s="130">
        <v>0</v>
      </c>
      <c r="CY114" s="130">
        <v>0</v>
      </c>
      <c r="CZ114" s="130">
        <v>0</v>
      </c>
      <c r="DA114" s="130">
        <v>10</v>
      </c>
      <c r="DB114" s="130">
        <v>100</v>
      </c>
      <c r="DC114" s="139">
        <v>9</v>
      </c>
      <c r="DD114" s="139">
        <v>7</v>
      </c>
      <c r="DE114" s="139">
        <v>77.78</v>
      </c>
      <c r="DF114" s="139">
        <v>4</v>
      </c>
      <c r="DG114" s="139">
        <v>3</v>
      </c>
      <c r="DH114" s="139">
        <v>0</v>
      </c>
      <c r="DI114" s="139">
        <v>3</v>
      </c>
      <c r="DJ114" s="139">
        <v>42.86</v>
      </c>
      <c r="DK114" s="139">
        <v>2</v>
      </c>
      <c r="DL114" s="139">
        <v>66.67</v>
      </c>
      <c r="DM114" s="139">
        <v>2</v>
      </c>
      <c r="DN114" s="139">
        <v>0</v>
      </c>
      <c r="DO114" s="139">
        <v>0</v>
      </c>
      <c r="DP114" s="139">
        <v>0</v>
      </c>
      <c r="DQ114" s="139">
        <v>0</v>
      </c>
      <c r="DR114" s="139">
        <v>0</v>
      </c>
      <c r="DS114" s="139">
        <v>0</v>
      </c>
      <c r="DT114" s="139">
        <v>0</v>
      </c>
      <c r="DU114" s="139">
        <v>1</v>
      </c>
      <c r="DV114" s="139">
        <v>6</v>
      </c>
      <c r="DW114" s="139">
        <v>85.71</v>
      </c>
      <c r="DX114" s="148">
        <v>14</v>
      </c>
      <c r="DY114" s="148">
        <v>8</v>
      </c>
      <c r="DZ114" s="148">
        <v>57.14</v>
      </c>
      <c r="EA114" s="148">
        <v>5</v>
      </c>
      <c r="EB114" s="148">
        <v>3</v>
      </c>
      <c r="EC114" s="148">
        <v>0</v>
      </c>
      <c r="ED114" s="148">
        <v>3</v>
      </c>
      <c r="EE114" s="148">
        <v>37.5</v>
      </c>
      <c r="EF114" s="148">
        <v>0</v>
      </c>
      <c r="EG114" s="148">
        <v>0</v>
      </c>
      <c r="EH114" s="148">
        <v>0</v>
      </c>
      <c r="EI114" s="148">
        <v>0</v>
      </c>
      <c r="EJ114" s="148">
        <v>0</v>
      </c>
      <c r="EK114" s="148">
        <v>0</v>
      </c>
      <c r="EL114" s="148">
        <v>0</v>
      </c>
      <c r="EM114" s="148">
        <v>0</v>
      </c>
      <c r="EN114" s="148">
        <v>0</v>
      </c>
      <c r="EO114" s="148">
        <v>3</v>
      </c>
      <c r="EP114" s="148">
        <v>0</v>
      </c>
      <c r="EQ114" s="148">
        <v>5</v>
      </c>
      <c r="ER114" s="148">
        <v>62.5</v>
      </c>
      <c r="ES114" s="156">
        <v>18</v>
      </c>
      <c r="ET114" s="156">
        <v>0</v>
      </c>
      <c r="EU114" s="156">
        <v>0</v>
      </c>
      <c r="EV114" s="156">
        <v>0</v>
      </c>
      <c r="EW114" s="156">
        <v>0</v>
      </c>
      <c r="EX114" s="156">
        <v>0</v>
      </c>
      <c r="EY114" s="156">
        <v>0</v>
      </c>
      <c r="EZ114" s="156">
        <v>0</v>
      </c>
      <c r="FA114" s="156">
        <v>0</v>
      </c>
      <c r="FB114" s="156">
        <v>0</v>
      </c>
      <c r="FC114" s="156">
        <v>0</v>
      </c>
      <c r="FD114" s="156">
        <v>0</v>
      </c>
      <c r="FE114" s="156">
        <v>0</v>
      </c>
      <c r="FF114" s="156">
        <v>0</v>
      </c>
      <c r="FG114" s="156">
        <v>0</v>
      </c>
      <c r="FH114" s="156">
        <v>0</v>
      </c>
      <c r="FI114" s="156">
        <v>0</v>
      </c>
      <c r="FJ114" s="156">
        <v>0</v>
      </c>
      <c r="FK114" s="156">
        <v>0</v>
      </c>
      <c r="FL114" s="156">
        <v>0</v>
      </c>
      <c r="FM114" s="156">
        <v>0</v>
      </c>
      <c r="FN114" s="53">
        <f t="shared" si="22"/>
        <v>83</v>
      </c>
      <c r="FO114" s="53">
        <f t="shared" si="23"/>
        <v>73</v>
      </c>
      <c r="FP114" s="40">
        <f t="shared" si="24"/>
        <v>87.951807228915669</v>
      </c>
      <c r="FQ114" s="53">
        <f t="shared" si="25"/>
        <v>56</v>
      </c>
      <c r="FR114" s="53">
        <f t="shared" si="26"/>
        <v>17</v>
      </c>
      <c r="FS114" s="53">
        <f t="shared" si="27"/>
        <v>0</v>
      </c>
      <c r="FT114" s="53">
        <f t="shared" si="28"/>
        <v>17</v>
      </c>
      <c r="FU114" s="40">
        <f t="shared" si="29"/>
        <v>23.287671232876711</v>
      </c>
      <c r="FV114" s="53">
        <f t="shared" si="30"/>
        <v>13</v>
      </c>
      <c r="FW114" s="40">
        <f t="shared" si="31"/>
        <v>76.470588235294116</v>
      </c>
      <c r="FX114" s="53">
        <f t="shared" si="32"/>
        <v>12</v>
      </c>
      <c r="FY114" s="53">
        <f t="shared" si="33"/>
        <v>1</v>
      </c>
      <c r="FZ114" s="53">
        <f t="shared" si="34"/>
        <v>0</v>
      </c>
      <c r="GA114" s="53">
        <f t="shared" si="35"/>
        <v>0</v>
      </c>
      <c r="GB114" s="53">
        <f t="shared" si="36"/>
        <v>1</v>
      </c>
      <c r="GC114" s="53">
        <f t="shared" si="37"/>
        <v>0</v>
      </c>
      <c r="GD114" s="53">
        <f t="shared" si="38"/>
        <v>0</v>
      </c>
      <c r="GE114" s="53">
        <f t="shared" si="39"/>
        <v>3</v>
      </c>
      <c r="GF114" s="53">
        <f t="shared" si="40"/>
        <v>1</v>
      </c>
      <c r="GG114" s="53">
        <f t="shared" si="41"/>
        <v>68</v>
      </c>
      <c r="GH114" s="40">
        <f t="shared" si="42"/>
        <v>93.150684931506845</v>
      </c>
    </row>
    <row r="115" spans="1:190">
      <c r="A115" s="34" t="s">
        <v>265</v>
      </c>
      <c r="B115" s="94">
        <v>13</v>
      </c>
      <c r="C115" s="94">
        <v>13</v>
      </c>
      <c r="D115" s="94">
        <v>100</v>
      </c>
      <c r="E115" s="94">
        <v>13</v>
      </c>
      <c r="F115" s="94">
        <v>0</v>
      </c>
      <c r="G115" s="94">
        <v>0</v>
      </c>
      <c r="H115" s="94">
        <v>0</v>
      </c>
      <c r="I115" s="94">
        <v>0</v>
      </c>
      <c r="J115" s="94">
        <v>0</v>
      </c>
      <c r="K115" s="94">
        <v>0</v>
      </c>
      <c r="L115" s="94">
        <v>0</v>
      </c>
      <c r="M115" s="94">
        <v>0</v>
      </c>
      <c r="N115" s="94">
        <v>0</v>
      </c>
      <c r="O115" s="94">
        <v>0</v>
      </c>
      <c r="P115" s="94">
        <v>0</v>
      </c>
      <c r="Q115" s="94">
        <v>0</v>
      </c>
      <c r="R115" s="94">
        <v>0</v>
      </c>
      <c r="S115" s="94">
        <v>0</v>
      </c>
      <c r="T115" s="94">
        <v>0</v>
      </c>
      <c r="U115" s="94">
        <v>13</v>
      </c>
      <c r="V115" s="94">
        <v>100</v>
      </c>
      <c r="W115" s="103">
        <v>6</v>
      </c>
      <c r="X115" s="103">
        <v>6</v>
      </c>
      <c r="Y115" s="103">
        <v>100</v>
      </c>
      <c r="Z115" s="103">
        <v>6</v>
      </c>
      <c r="AA115" s="103">
        <v>0</v>
      </c>
      <c r="AB115" s="103">
        <v>0</v>
      </c>
      <c r="AC115" s="103">
        <v>0</v>
      </c>
      <c r="AD115" s="103">
        <v>0</v>
      </c>
      <c r="AE115" s="103">
        <v>0</v>
      </c>
      <c r="AF115" s="103">
        <v>0</v>
      </c>
      <c r="AG115" s="103">
        <v>0</v>
      </c>
      <c r="AH115" s="103">
        <v>0</v>
      </c>
      <c r="AI115" s="103">
        <v>0</v>
      </c>
      <c r="AJ115" s="103">
        <v>0</v>
      </c>
      <c r="AK115" s="103">
        <v>0</v>
      </c>
      <c r="AL115" s="103">
        <v>0</v>
      </c>
      <c r="AM115" s="103">
        <v>0</v>
      </c>
      <c r="AN115" s="103">
        <v>0</v>
      </c>
      <c r="AO115" s="103">
        <v>0</v>
      </c>
      <c r="AP115" s="103">
        <v>6</v>
      </c>
      <c r="AQ115" s="103">
        <v>100</v>
      </c>
      <c r="AR115" s="112">
        <v>6</v>
      </c>
      <c r="AS115" s="112">
        <v>6</v>
      </c>
      <c r="AT115" s="112">
        <v>100</v>
      </c>
      <c r="AU115" s="112">
        <v>4</v>
      </c>
      <c r="AV115" s="112">
        <v>2</v>
      </c>
      <c r="AW115" s="112">
        <v>0</v>
      </c>
      <c r="AX115" s="112">
        <v>2</v>
      </c>
      <c r="AY115" s="112">
        <v>33.33</v>
      </c>
      <c r="AZ115" s="112">
        <v>2</v>
      </c>
      <c r="BA115" s="112">
        <v>100</v>
      </c>
      <c r="BB115" s="112">
        <v>2</v>
      </c>
      <c r="BC115" s="112">
        <v>0</v>
      </c>
      <c r="BD115" s="112">
        <v>0</v>
      </c>
      <c r="BE115" s="112">
        <v>0</v>
      </c>
      <c r="BF115" s="112">
        <v>0</v>
      </c>
      <c r="BG115" s="112">
        <v>0</v>
      </c>
      <c r="BH115" s="112">
        <v>0</v>
      </c>
      <c r="BI115" s="112">
        <v>0</v>
      </c>
      <c r="BJ115" s="112">
        <v>0</v>
      </c>
      <c r="BK115" s="112">
        <v>6</v>
      </c>
      <c r="BL115" s="112">
        <v>100</v>
      </c>
      <c r="BM115" s="121">
        <v>3</v>
      </c>
      <c r="BN115" s="121">
        <v>3</v>
      </c>
      <c r="BO115" s="121">
        <v>100</v>
      </c>
      <c r="BP115" s="121">
        <v>2</v>
      </c>
      <c r="BQ115" s="121">
        <v>1</v>
      </c>
      <c r="BR115" s="121">
        <v>0</v>
      </c>
      <c r="BS115" s="121">
        <v>1</v>
      </c>
      <c r="BT115" s="121">
        <v>33.33</v>
      </c>
      <c r="BU115" s="121">
        <v>1</v>
      </c>
      <c r="BV115" s="121">
        <v>100</v>
      </c>
      <c r="BW115" s="121">
        <v>1</v>
      </c>
      <c r="BX115" s="121">
        <v>0</v>
      </c>
      <c r="BY115" s="121">
        <v>0</v>
      </c>
      <c r="BZ115" s="121">
        <v>0</v>
      </c>
      <c r="CA115" s="121">
        <v>0</v>
      </c>
      <c r="CB115" s="121">
        <v>0</v>
      </c>
      <c r="CC115" s="121">
        <v>0</v>
      </c>
      <c r="CD115" s="121">
        <v>0</v>
      </c>
      <c r="CE115" s="121">
        <v>0</v>
      </c>
      <c r="CF115" s="121">
        <v>3</v>
      </c>
      <c r="CG115" s="121">
        <v>100</v>
      </c>
      <c r="CH115" s="130">
        <v>9</v>
      </c>
      <c r="CI115" s="130">
        <v>9</v>
      </c>
      <c r="CJ115" s="130">
        <v>100</v>
      </c>
      <c r="CK115" s="130">
        <v>6</v>
      </c>
      <c r="CL115" s="130">
        <v>3</v>
      </c>
      <c r="CM115" s="130">
        <v>0</v>
      </c>
      <c r="CN115" s="130">
        <v>3</v>
      </c>
      <c r="CO115" s="130">
        <v>33.33</v>
      </c>
      <c r="CP115" s="130">
        <v>3</v>
      </c>
      <c r="CQ115" s="130">
        <v>100</v>
      </c>
      <c r="CR115" s="130">
        <v>3</v>
      </c>
      <c r="CS115" s="130">
        <v>0</v>
      </c>
      <c r="CT115" s="130">
        <v>0</v>
      </c>
      <c r="CU115" s="130">
        <v>0</v>
      </c>
      <c r="CV115" s="130">
        <v>0</v>
      </c>
      <c r="CW115" s="130">
        <v>0</v>
      </c>
      <c r="CX115" s="130">
        <v>0</v>
      </c>
      <c r="CY115" s="130">
        <v>0</v>
      </c>
      <c r="CZ115" s="130">
        <v>0</v>
      </c>
      <c r="DA115" s="130">
        <v>9</v>
      </c>
      <c r="DB115" s="130">
        <v>100</v>
      </c>
      <c r="DC115" s="139">
        <v>9</v>
      </c>
      <c r="DD115" s="139">
        <v>8</v>
      </c>
      <c r="DE115" s="139">
        <v>88.89</v>
      </c>
      <c r="DF115" s="139">
        <v>6</v>
      </c>
      <c r="DG115" s="139">
        <v>2</v>
      </c>
      <c r="DH115" s="139">
        <v>0</v>
      </c>
      <c r="DI115" s="139">
        <v>2</v>
      </c>
      <c r="DJ115" s="139">
        <v>25</v>
      </c>
      <c r="DK115" s="139">
        <v>2</v>
      </c>
      <c r="DL115" s="139">
        <v>100</v>
      </c>
      <c r="DM115" s="139">
        <v>2</v>
      </c>
      <c r="DN115" s="139">
        <v>0</v>
      </c>
      <c r="DO115" s="139">
        <v>0</v>
      </c>
      <c r="DP115" s="139">
        <v>0</v>
      </c>
      <c r="DQ115" s="139">
        <v>0</v>
      </c>
      <c r="DR115" s="139">
        <v>0</v>
      </c>
      <c r="DS115" s="139">
        <v>0</v>
      </c>
      <c r="DT115" s="139">
        <v>0</v>
      </c>
      <c r="DU115" s="139">
        <v>0</v>
      </c>
      <c r="DV115" s="139">
        <v>8</v>
      </c>
      <c r="DW115" s="139">
        <v>100</v>
      </c>
      <c r="DX115" s="148">
        <v>4</v>
      </c>
      <c r="DY115" s="148">
        <v>3</v>
      </c>
      <c r="DZ115" s="148">
        <v>75</v>
      </c>
      <c r="EA115" s="148">
        <v>1</v>
      </c>
      <c r="EB115" s="148">
        <v>2</v>
      </c>
      <c r="EC115" s="148">
        <v>0</v>
      </c>
      <c r="ED115" s="148">
        <v>2</v>
      </c>
      <c r="EE115" s="148">
        <v>66.67</v>
      </c>
      <c r="EF115" s="148">
        <v>1</v>
      </c>
      <c r="EG115" s="148">
        <v>50</v>
      </c>
      <c r="EH115" s="148">
        <v>1</v>
      </c>
      <c r="EI115" s="148">
        <v>0</v>
      </c>
      <c r="EJ115" s="148">
        <v>0</v>
      </c>
      <c r="EK115" s="148">
        <v>0</v>
      </c>
      <c r="EL115" s="148">
        <v>0</v>
      </c>
      <c r="EM115" s="148">
        <v>0</v>
      </c>
      <c r="EN115" s="148">
        <v>0</v>
      </c>
      <c r="EO115" s="148">
        <v>1</v>
      </c>
      <c r="EP115" s="148">
        <v>0</v>
      </c>
      <c r="EQ115" s="148">
        <v>2</v>
      </c>
      <c r="ER115" s="148">
        <v>66.67</v>
      </c>
      <c r="ES115" s="156">
        <v>4</v>
      </c>
      <c r="ET115" s="156">
        <v>0</v>
      </c>
      <c r="EU115" s="156">
        <v>0</v>
      </c>
      <c r="EV115" s="156">
        <v>0</v>
      </c>
      <c r="EW115" s="156">
        <v>0</v>
      </c>
      <c r="EX115" s="156">
        <v>0</v>
      </c>
      <c r="EY115" s="156">
        <v>0</v>
      </c>
      <c r="EZ115" s="156">
        <v>0</v>
      </c>
      <c r="FA115" s="156">
        <v>0</v>
      </c>
      <c r="FB115" s="156">
        <v>0</v>
      </c>
      <c r="FC115" s="156">
        <v>0</v>
      </c>
      <c r="FD115" s="156">
        <v>0</v>
      </c>
      <c r="FE115" s="156">
        <v>0</v>
      </c>
      <c r="FF115" s="156">
        <v>0</v>
      </c>
      <c r="FG115" s="156">
        <v>0</v>
      </c>
      <c r="FH115" s="156">
        <v>0</v>
      </c>
      <c r="FI115" s="156">
        <v>0</v>
      </c>
      <c r="FJ115" s="156">
        <v>0</v>
      </c>
      <c r="FK115" s="156">
        <v>0</v>
      </c>
      <c r="FL115" s="156">
        <v>0</v>
      </c>
      <c r="FM115" s="156">
        <v>0</v>
      </c>
      <c r="FN115" s="53">
        <f t="shared" si="22"/>
        <v>50</v>
      </c>
      <c r="FO115" s="53">
        <f t="shared" si="23"/>
        <v>48</v>
      </c>
      <c r="FP115" s="40">
        <f t="shared" si="24"/>
        <v>96</v>
      </c>
      <c r="FQ115" s="53">
        <f t="shared" si="25"/>
        <v>38</v>
      </c>
      <c r="FR115" s="53">
        <f t="shared" si="26"/>
        <v>10</v>
      </c>
      <c r="FS115" s="53">
        <f t="shared" si="27"/>
        <v>0</v>
      </c>
      <c r="FT115" s="53">
        <f t="shared" si="28"/>
        <v>10</v>
      </c>
      <c r="FU115" s="40">
        <f t="shared" si="29"/>
        <v>20.833333333333332</v>
      </c>
      <c r="FV115" s="53">
        <f t="shared" si="30"/>
        <v>9</v>
      </c>
      <c r="FW115" s="40">
        <f t="shared" si="31"/>
        <v>90</v>
      </c>
      <c r="FX115" s="53">
        <f t="shared" si="32"/>
        <v>9</v>
      </c>
      <c r="FY115" s="53">
        <f t="shared" si="33"/>
        <v>0</v>
      </c>
      <c r="FZ115" s="53">
        <f t="shared" si="34"/>
        <v>0</v>
      </c>
      <c r="GA115" s="53">
        <f t="shared" si="35"/>
        <v>0</v>
      </c>
      <c r="GB115" s="53">
        <f t="shared" si="36"/>
        <v>0</v>
      </c>
      <c r="GC115" s="53">
        <f t="shared" si="37"/>
        <v>0</v>
      </c>
      <c r="GD115" s="53">
        <f t="shared" si="38"/>
        <v>0</v>
      </c>
      <c r="GE115" s="53">
        <f t="shared" si="39"/>
        <v>1</v>
      </c>
      <c r="GF115" s="53">
        <f t="shared" si="40"/>
        <v>0</v>
      </c>
      <c r="GG115" s="53">
        <f t="shared" si="41"/>
        <v>47</v>
      </c>
      <c r="GH115" s="40">
        <f t="shared" si="42"/>
        <v>97.916666666666671</v>
      </c>
    </row>
    <row r="116" spans="1:190">
      <c r="A116" s="34" t="s">
        <v>266</v>
      </c>
      <c r="B116" s="94">
        <v>5</v>
      </c>
      <c r="C116" s="94">
        <v>5</v>
      </c>
      <c r="D116" s="94">
        <v>100</v>
      </c>
      <c r="E116" s="94">
        <v>5</v>
      </c>
      <c r="F116" s="94">
        <v>0</v>
      </c>
      <c r="G116" s="94">
        <v>0</v>
      </c>
      <c r="H116" s="94">
        <v>0</v>
      </c>
      <c r="I116" s="94">
        <v>0</v>
      </c>
      <c r="J116" s="94">
        <v>0</v>
      </c>
      <c r="K116" s="94">
        <v>0</v>
      </c>
      <c r="L116" s="94">
        <v>0</v>
      </c>
      <c r="M116" s="94">
        <v>0</v>
      </c>
      <c r="N116" s="94">
        <v>0</v>
      </c>
      <c r="O116" s="94">
        <v>0</v>
      </c>
      <c r="P116" s="94">
        <v>0</v>
      </c>
      <c r="Q116" s="94">
        <v>0</v>
      </c>
      <c r="R116" s="94">
        <v>0</v>
      </c>
      <c r="S116" s="94">
        <v>0</v>
      </c>
      <c r="T116" s="94">
        <v>0</v>
      </c>
      <c r="U116" s="94">
        <v>5</v>
      </c>
      <c r="V116" s="94">
        <v>100</v>
      </c>
      <c r="W116" s="103">
        <v>4</v>
      </c>
      <c r="X116" s="103">
        <v>4</v>
      </c>
      <c r="Y116" s="103">
        <v>100</v>
      </c>
      <c r="Z116" s="103">
        <v>4</v>
      </c>
      <c r="AA116" s="103">
        <v>0</v>
      </c>
      <c r="AB116" s="103">
        <v>0</v>
      </c>
      <c r="AC116" s="103">
        <v>0</v>
      </c>
      <c r="AD116" s="103">
        <v>0</v>
      </c>
      <c r="AE116" s="103">
        <v>0</v>
      </c>
      <c r="AF116" s="103">
        <v>0</v>
      </c>
      <c r="AG116" s="103">
        <v>0</v>
      </c>
      <c r="AH116" s="103">
        <v>0</v>
      </c>
      <c r="AI116" s="103">
        <v>0</v>
      </c>
      <c r="AJ116" s="103">
        <v>0</v>
      </c>
      <c r="AK116" s="103">
        <v>0</v>
      </c>
      <c r="AL116" s="103">
        <v>0</v>
      </c>
      <c r="AM116" s="103">
        <v>0</v>
      </c>
      <c r="AN116" s="103">
        <v>0</v>
      </c>
      <c r="AO116" s="103">
        <v>0</v>
      </c>
      <c r="AP116" s="103">
        <v>4</v>
      </c>
      <c r="AQ116" s="103">
        <v>100</v>
      </c>
      <c r="AR116" s="112">
        <v>1</v>
      </c>
      <c r="AS116" s="112">
        <v>1</v>
      </c>
      <c r="AT116" s="112">
        <v>100</v>
      </c>
      <c r="AU116" s="112">
        <v>1</v>
      </c>
      <c r="AV116" s="112">
        <v>0</v>
      </c>
      <c r="AW116" s="112">
        <v>0</v>
      </c>
      <c r="AX116" s="112">
        <v>0</v>
      </c>
      <c r="AY116" s="112">
        <v>0</v>
      </c>
      <c r="AZ116" s="112">
        <v>0</v>
      </c>
      <c r="BA116" s="112">
        <v>0</v>
      </c>
      <c r="BB116" s="112">
        <v>0</v>
      </c>
      <c r="BC116" s="112">
        <v>0</v>
      </c>
      <c r="BD116" s="112">
        <v>0</v>
      </c>
      <c r="BE116" s="112">
        <v>0</v>
      </c>
      <c r="BF116" s="112">
        <v>0</v>
      </c>
      <c r="BG116" s="112">
        <v>0</v>
      </c>
      <c r="BH116" s="112">
        <v>0</v>
      </c>
      <c r="BI116" s="112">
        <v>0</v>
      </c>
      <c r="BJ116" s="112">
        <v>0</v>
      </c>
      <c r="BK116" s="112">
        <v>1</v>
      </c>
      <c r="BL116" s="112">
        <v>100</v>
      </c>
      <c r="BM116" s="121">
        <v>8</v>
      </c>
      <c r="BN116" s="121">
        <v>8</v>
      </c>
      <c r="BO116" s="121">
        <v>100</v>
      </c>
      <c r="BP116" s="121">
        <v>8</v>
      </c>
      <c r="BQ116" s="121">
        <v>0</v>
      </c>
      <c r="BR116" s="121">
        <v>0</v>
      </c>
      <c r="BS116" s="121">
        <v>0</v>
      </c>
      <c r="BT116" s="121">
        <v>0</v>
      </c>
      <c r="BU116" s="121">
        <v>0</v>
      </c>
      <c r="BV116" s="121">
        <v>0</v>
      </c>
      <c r="BW116" s="121">
        <v>0</v>
      </c>
      <c r="BX116" s="121">
        <v>0</v>
      </c>
      <c r="BY116" s="121">
        <v>0</v>
      </c>
      <c r="BZ116" s="121">
        <v>0</v>
      </c>
      <c r="CA116" s="121">
        <v>0</v>
      </c>
      <c r="CB116" s="121">
        <v>0</v>
      </c>
      <c r="CC116" s="121">
        <v>0</v>
      </c>
      <c r="CD116" s="121">
        <v>0</v>
      </c>
      <c r="CE116" s="121">
        <v>0</v>
      </c>
      <c r="CF116" s="121">
        <v>8</v>
      </c>
      <c r="CG116" s="121">
        <v>100</v>
      </c>
      <c r="CH116" s="130">
        <v>6</v>
      </c>
      <c r="CI116" s="130">
        <v>6</v>
      </c>
      <c r="CJ116" s="130">
        <v>100</v>
      </c>
      <c r="CK116" s="130">
        <v>4</v>
      </c>
      <c r="CL116" s="130">
        <v>2</v>
      </c>
      <c r="CM116" s="130">
        <v>0</v>
      </c>
      <c r="CN116" s="130">
        <v>2</v>
      </c>
      <c r="CO116" s="130">
        <v>33.33</v>
      </c>
      <c r="CP116" s="130">
        <v>2</v>
      </c>
      <c r="CQ116" s="130">
        <v>100</v>
      </c>
      <c r="CR116" s="130">
        <v>2</v>
      </c>
      <c r="CS116" s="130">
        <v>0</v>
      </c>
      <c r="CT116" s="130">
        <v>0</v>
      </c>
      <c r="CU116" s="130">
        <v>0</v>
      </c>
      <c r="CV116" s="130">
        <v>0</v>
      </c>
      <c r="CW116" s="130">
        <v>0</v>
      </c>
      <c r="CX116" s="130">
        <v>0</v>
      </c>
      <c r="CY116" s="130">
        <v>0</v>
      </c>
      <c r="CZ116" s="130">
        <v>0</v>
      </c>
      <c r="DA116" s="130">
        <v>6</v>
      </c>
      <c r="DB116" s="130">
        <v>100</v>
      </c>
      <c r="DC116" s="139">
        <v>6</v>
      </c>
      <c r="DD116" s="139">
        <v>6</v>
      </c>
      <c r="DE116" s="139">
        <v>100</v>
      </c>
      <c r="DF116" s="139">
        <v>5</v>
      </c>
      <c r="DG116" s="139">
        <v>1</v>
      </c>
      <c r="DH116" s="139">
        <v>0</v>
      </c>
      <c r="DI116" s="139">
        <v>1</v>
      </c>
      <c r="DJ116" s="139">
        <v>16.670000000000002</v>
      </c>
      <c r="DK116" s="139">
        <v>1</v>
      </c>
      <c r="DL116" s="139">
        <v>100</v>
      </c>
      <c r="DM116" s="139">
        <v>1</v>
      </c>
      <c r="DN116" s="139">
        <v>0</v>
      </c>
      <c r="DO116" s="139">
        <v>0</v>
      </c>
      <c r="DP116" s="139">
        <v>0</v>
      </c>
      <c r="DQ116" s="139">
        <v>0</v>
      </c>
      <c r="DR116" s="139">
        <v>0</v>
      </c>
      <c r="DS116" s="139">
        <v>0</v>
      </c>
      <c r="DT116" s="139">
        <v>0</v>
      </c>
      <c r="DU116" s="139">
        <v>0</v>
      </c>
      <c r="DV116" s="139">
        <v>6</v>
      </c>
      <c r="DW116" s="139">
        <v>100</v>
      </c>
      <c r="DX116" s="148">
        <v>2</v>
      </c>
      <c r="DY116" s="148">
        <v>2</v>
      </c>
      <c r="DZ116" s="148">
        <v>100</v>
      </c>
      <c r="EA116" s="148">
        <v>1</v>
      </c>
      <c r="EB116" s="148">
        <v>1</v>
      </c>
      <c r="EC116" s="148">
        <v>0</v>
      </c>
      <c r="ED116" s="148">
        <v>1</v>
      </c>
      <c r="EE116" s="148">
        <v>50</v>
      </c>
      <c r="EF116" s="148">
        <v>0</v>
      </c>
      <c r="EG116" s="148">
        <v>0</v>
      </c>
      <c r="EH116" s="148">
        <v>0</v>
      </c>
      <c r="EI116" s="148">
        <v>0</v>
      </c>
      <c r="EJ116" s="148">
        <v>0</v>
      </c>
      <c r="EK116" s="148">
        <v>0</v>
      </c>
      <c r="EL116" s="148">
        <v>0</v>
      </c>
      <c r="EM116" s="148">
        <v>0</v>
      </c>
      <c r="EN116" s="148">
        <v>0</v>
      </c>
      <c r="EO116" s="148">
        <v>1</v>
      </c>
      <c r="EP116" s="148">
        <v>0</v>
      </c>
      <c r="EQ116" s="148">
        <v>1</v>
      </c>
      <c r="ER116" s="148">
        <v>50</v>
      </c>
      <c r="ES116" s="156">
        <v>3</v>
      </c>
      <c r="ET116" s="156">
        <v>0</v>
      </c>
      <c r="EU116" s="156">
        <v>0</v>
      </c>
      <c r="EV116" s="156">
        <v>0</v>
      </c>
      <c r="EW116" s="156">
        <v>0</v>
      </c>
      <c r="EX116" s="156">
        <v>0</v>
      </c>
      <c r="EY116" s="156">
        <v>0</v>
      </c>
      <c r="EZ116" s="156">
        <v>0</v>
      </c>
      <c r="FA116" s="156">
        <v>0</v>
      </c>
      <c r="FB116" s="156">
        <v>0</v>
      </c>
      <c r="FC116" s="156">
        <v>0</v>
      </c>
      <c r="FD116" s="156">
        <v>0</v>
      </c>
      <c r="FE116" s="156">
        <v>0</v>
      </c>
      <c r="FF116" s="156">
        <v>0</v>
      </c>
      <c r="FG116" s="156">
        <v>0</v>
      </c>
      <c r="FH116" s="156">
        <v>0</v>
      </c>
      <c r="FI116" s="156">
        <v>0</v>
      </c>
      <c r="FJ116" s="156">
        <v>0</v>
      </c>
      <c r="FK116" s="156">
        <v>0</v>
      </c>
      <c r="FL116" s="156">
        <v>0</v>
      </c>
      <c r="FM116" s="156">
        <v>0</v>
      </c>
      <c r="FN116" s="53">
        <f t="shared" si="22"/>
        <v>32</v>
      </c>
      <c r="FO116" s="53">
        <f t="shared" si="23"/>
        <v>32</v>
      </c>
      <c r="FP116" s="40">
        <f t="shared" si="24"/>
        <v>100</v>
      </c>
      <c r="FQ116" s="53">
        <f t="shared" si="25"/>
        <v>28</v>
      </c>
      <c r="FR116" s="53">
        <f t="shared" si="26"/>
        <v>4</v>
      </c>
      <c r="FS116" s="53">
        <f t="shared" si="27"/>
        <v>0</v>
      </c>
      <c r="FT116" s="53">
        <f t="shared" si="28"/>
        <v>4</v>
      </c>
      <c r="FU116" s="40">
        <f t="shared" si="29"/>
        <v>12.5</v>
      </c>
      <c r="FV116" s="53">
        <f t="shared" si="30"/>
        <v>3</v>
      </c>
      <c r="FW116" s="40">
        <f t="shared" si="31"/>
        <v>75</v>
      </c>
      <c r="FX116" s="53">
        <f t="shared" si="32"/>
        <v>3</v>
      </c>
      <c r="FY116" s="53">
        <f t="shared" si="33"/>
        <v>0</v>
      </c>
      <c r="FZ116" s="53">
        <f t="shared" si="34"/>
        <v>0</v>
      </c>
      <c r="GA116" s="53">
        <f t="shared" si="35"/>
        <v>0</v>
      </c>
      <c r="GB116" s="53">
        <f t="shared" si="36"/>
        <v>0</v>
      </c>
      <c r="GC116" s="53">
        <f t="shared" si="37"/>
        <v>0</v>
      </c>
      <c r="GD116" s="53">
        <f t="shared" si="38"/>
        <v>0</v>
      </c>
      <c r="GE116" s="53">
        <f t="shared" si="39"/>
        <v>1</v>
      </c>
      <c r="GF116" s="53">
        <f t="shared" si="40"/>
        <v>0</v>
      </c>
      <c r="GG116" s="53">
        <f t="shared" si="41"/>
        <v>31</v>
      </c>
      <c r="GH116" s="40">
        <f t="shared" si="42"/>
        <v>96.875</v>
      </c>
    </row>
    <row r="117" spans="1:190" ht="27.6">
      <c r="A117" s="34" t="s">
        <v>267</v>
      </c>
      <c r="B117" s="94">
        <v>4</v>
      </c>
      <c r="C117" s="94">
        <v>4</v>
      </c>
      <c r="D117" s="94">
        <v>100</v>
      </c>
      <c r="E117" s="94">
        <v>4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4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4">
        <v>4</v>
      </c>
      <c r="V117" s="94">
        <v>100</v>
      </c>
      <c r="W117" s="103">
        <v>9</v>
      </c>
      <c r="X117" s="103">
        <v>9</v>
      </c>
      <c r="Y117" s="103">
        <v>100</v>
      </c>
      <c r="Z117" s="103">
        <v>9</v>
      </c>
      <c r="AA117" s="103">
        <v>0</v>
      </c>
      <c r="AB117" s="103">
        <v>0</v>
      </c>
      <c r="AC117" s="103">
        <v>0</v>
      </c>
      <c r="AD117" s="103">
        <v>0</v>
      </c>
      <c r="AE117" s="103">
        <v>0</v>
      </c>
      <c r="AF117" s="103">
        <v>0</v>
      </c>
      <c r="AG117" s="103">
        <v>0</v>
      </c>
      <c r="AH117" s="103">
        <v>0</v>
      </c>
      <c r="AI117" s="103">
        <v>0</v>
      </c>
      <c r="AJ117" s="103">
        <v>0</v>
      </c>
      <c r="AK117" s="103">
        <v>0</v>
      </c>
      <c r="AL117" s="103">
        <v>0</v>
      </c>
      <c r="AM117" s="103">
        <v>0</v>
      </c>
      <c r="AN117" s="103">
        <v>0</v>
      </c>
      <c r="AO117" s="103">
        <v>0</v>
      </c>
      <c r="AP117" s="103">
        <v>9</v>
      </c>
      <c r="AQ117" s="103">
        <v>100</v>
      </c>
      <c r="AR117" s="112">
        <v>5</v>
      </c>
      <c r="AS117" s="112">
        <v>5</v>
      </c>
      <c r="AT117" s="112">
        <v>100</v>
      </c>
      <c r="AU117" s="112">
        <v>5</v>
      </c>
      <c r="AV117" s="112">
        <v>0</v>
      </c>
      <c r="AW117" s="112">
        <v>0</v>
      </c>
      <c r="AX117" s="112">
        <v>0</v>
      </c>
      <c r="AY117" s="112">
        <v>0</v>
      </c>
      <c r="AZ117" s="112">
        <v>0</v>
      </c>
      <c r="BA117" s="112">
        <v>0</v>
      </c>
      <c r="BB117" s="112">
        <v>0</v>
      </c>
      <c r="BC117" s="112">
        <v>0</v>
      </c>
      <c r="BD117" s="112">
        <v>0</v>
      </c>
      <c r="BE117" s="112">
        <v>0</v>
      </c>
      <c r="BF117" s="112">
        <v>0</v>
      </c>
      <c r="BG117" s="112">
        <v>0</v>
      </c>
      <c r="BH117" s="112">
        <v>0</v>
      </c>
      <c r="BI117" s="112">
        <v>0</v>
      </c>
      <c r="BJ117" s="112">
        <v>0</v>
      </c>
      <c r="BK117" s="112">
        <v>5</v>
      </c>
      <c r="BL117" s="112">
        <v>100</v>
      </c>
      <c r="BM117" s="121">
        <v>5</v>
      </c>
      <c r="BN117" s="121">
        <v>5</v>
      </c>
      <c r="BO117" s="121">
        <v>100</v>
      </c>
      <c r="BP117" s="121">
        <v>3</v>
      </c>
      <c r="BQ117" s="121">
        <v>2</v>
      </c>
      <c r="BR117" s="121">
        <v>0</v>
      </c>
      <c r="BS117" s="121">
        <v>2</v>
      </c>
      <c r="BT117" s="121">
        <v>40</v>
      </c>
      <c r="BU117" s="121">
        <v>0</v>
      </c>
      <c r="BV117" s="121">
        <v>0</v>
      </c>
      <c r="BW117" s="121">
        <v>0</v>
      </c>
      <c r="BX117" s="121">
        <v>0</v>
      </c>
      <c r="BY117" s="121">
        <v>0</v>
      </c>
      <c r="BZ117" s="121">
        <v>0</v>
      </c>
      <c r="CA117" s="121">
        <v>0</v>
      </c>
      <c r="CB117" s="121">
        <v>0</v>
      </c>
      <c r="CC117" s="121">
        <v>0</v>
      </c>
      <c r="CD117" s="121">
        <v>0</v>
      </c>
      <c r="CE117" s="121">
        <v>2</v>
      </c>
      <c r="CF117" s="121">
        <v>3</v>
      </c>
      <c r="CG117" s="121">
        <v>60</v>
      </c>
      <c r="CH117" s="130">
        <v>6</v>
      </c>
      <c r="CI117" s="130">
        <v>6</v>
      </c>
      <c r="CJ117" s="130">
        <v>100</v>
      </c>
      <c r="CK117" s="130">
        <v>4</v>
      </c>
      <c r="CL117" s="130">
        <v>2</v>
      </c>
      <c r="CM117" s="130">
        <v>0</v>
      </c>
      <c r="CN117" s="130">
        <v>2</v>
      </c>
      <c r="CO117" s="130">
        <v>33.33</v>
      </c>
      <c r="CP117" s="130">
        <v>2</v>
      </c>
      <c r="CQ117" s="130">
        <v>100</v>
      </c>
      <c r="CR117" s="130">
        <v>2</v>
      </c>
      <c r="CS117" s="130">
        <v>0</v>
      </c>
      <c r="CT117" s="130">
        <v>0</v>
      </c>
      <c r="CU117" s="130">
        <v>0</v>
      </c>
      <c r="CV117" s="130">
        <v>0</v>
      </c>
      <c r="CW117" s="130">
        <v>0</v>
      </c>
      <c r="CX117" s="130">
        <v>0</v>
      </c>
      <c r="CY117" s="130">
        <v>0</v>
      </c>
      <c r="CZ117" s="130">
        <v>0</v>
      </c>
      <c r="DA117" s="130">
        <v>6</v>
      </c>
      <c r="DB117" s="130">
        <v>100</v>
      </c>
      <c r="DC117" s="139">
        <v>4</v>
      </c>
      <c r="DD117" s="139">
        <v>4</v>
      </c>
      <c r="DE117" s="139">
        <v>100</v>
      </c>
      <c r="DF117" s="139">
        <v>3</v>
      </c>
      <c r="DG117" s="139">
        <v>1</v>
      </c>
      <c r="DH117" s="139">
        <v>0</v>
      </c>
      <c r="DI117" s="139">
        <v>1</v>
      </c>
      <c r="DJ117" s="139">
        <v>25</v>
      </c>
      <c r="DK117" s="139">
        <v>0</v>
      </c>
      <c r="DL117" s="139">
        <v>0</v>
      </c>
      <c r="DM117" s="139">
        <v>0</v>
      </c>
      <c r="DN117" s="139">
        <v>0</v>
      </c>
      <c r="DO117" s="139">
        <v>0</v>
      </c>
      <c r="DP117" s="139">
        <v>0</v>
      </c>
      <c r="DQ117" s="139">
        <v>0</v>
      </c>
      <c r="DR117" s="139">
        <v>0</v>
      </c>
      <c r="DS117" s="139">
        <v>0</v>
      </c>
      <c r="DT117" s="139">
        <v>0</v>
      </c>
      <c r="DU117" s="139">
        <v>1</v>
      </c>
      <c r="DV117" s="139">
        <v>3</v>
      </c>
      <c r="DW117" s="139">
        <v>75</v>
      </c>
      <c r="DX117" s="148">
        <v>6</v>
      </c>
      <c r="DY117" s="148">
        <v>6</v>
      </c>
      <c r="DZ117" s="148">
        <v>100</v>
      </c>
      <c r="EA117" s="148">
        <v>4</v>
      </c>
      <c r="EB117" s="148">
        <v>2</v>
      </c>
      <c r="EC117" s="148">
        <v>0</v>
      </c>
      <c r="ED117" s="148">
        <v>2</v>
      </c>
      <c r="EE117" s="148">
        <v>33.33</v>
      </c>
      <c r="EF117" s="148">
        <v>0</v>
      </c>
      <c r="EG117" s="148">
        <v>0</v>
      </c>
      <c r="EH117" s="148">
        <v>0</v>
      </c>
      <c r="EI117" s="148">
        <v>0</v>
      </c>
      <c r="EJ117" s="148">
        <v>0</v>
      </c>
      <c r="EK117" s="148">
        <v>0</v>
      </c>
      <c r="EL117" s="148">
        <v>0</v>
      </c>
      <c r="EM117" s="148">
        <v>0</v>
      </c>
      <c r="EN117" s="148">
        <v>0</v>
      </c>
      <c r="EO117" s="148">
        <v>2</v>
      </c>
      <c r="EP117" s="148">
        <v>0</v>
      </c>
      <c r="EQ117" s="148">
        <v>4</v>
      </c>
      <c r="ER117" s="148">
        <v>66.67</v>
      </c>
      <c r="ES117" s="156">
        <v>5</v>
      </c>
      <c r="ET117" s="156">
        <v>0</v>
      </c>
      <c r="EU117" s="156">
        <v>0</v>
      </c>
      <c r="EV117" s="156">
        <v>0</v>
      </c>
      <c r="EW117" s="156">
        <v>0</v>
      </c>
      <c r="EX117" s="156">
        <v>0</v>
      </c>
      <c r="EY117" s="156">
        <v>0</v>
      </c>
      <c r="EZ117" s="156">
        <v>0</v>
      </c>
      <c r="FA117" s="156">
        <v>0</v>
      </c>
      <c r="FB117" s="156">
        <v>0</v>
      </c>
      <c r="FC117" s="156">
        <v>0</v>
      </c>
      <c r="FD117" s="156">
        <v>0</v>
      </c>
      <c r="FE117" s="156">
        <v>0</v>
      </c>
      <c r="FF117" s="156">
        <v>0</v>
      </c>
      <c r="FG117" s="156">
        <v>0</v>
      </c>
      <c r="FH117" s="156">
        <v>0</v>
      </c>
      <c r="FI117" s="156">
        <v>0</v>
      </c>
      <c r="FJ117" s="156">
        <v>0</v>
      </c>
      <c r="FK117" s="156">
        <v>0</v>
      </c>
      <c r="FL117" s="156">
        <v>0</v>
      </c>
      <c r="FM117" s="156">
        <v>0</v>
      </c>
      <c r="FN117" s="53">
        <f t="shared" si="22"/>
        <v>39</v>
      </c>
      <c r="FO117" s="53">
        <f t="shared" si="23"/>
        <v>39</v>
      </c>
      <c r="FP117" s="40">
        <f t="shared" si="24"/>
        <v>100</v>
      </c>
      <c r="FQ117" s="53">
        <f t="shared" si="25"/>
        <v>32</v>
      </c>
      <c r="FR117" s="53">
        <f t="shared" si="26"/>
        <v>7</v>
      </c>
      <c r="FS117" s="53">
        <f t="shared" si="27"/>
        <v>0</v>
      </c>
      <c r="FT117" s="53">
        <f t="shared" si="28"/>
        <v>7</v>
      </c>
      <c r="FU117" s="40">
        <f t="shared" si="29"/>
        <v>17.948717948717949</v>
      </c>
      <c r="FV117" s="53">
        <f t="shared" si="30"/>
        <v>2</v>
      </c>
      <c r="FW117" s="40">
        <f t="shared" si="31"/>
        <v>28.571428571428573</v>
      </c>
      <c r="FX117" s="53">
        <f t="shared" si="32"/>
        <v>2</v>
      </c>
      <c r="FY117" s="53">
        <f t="shared" si="33"/>
        <v>0</v>
      </c>
      <c r="FZ117" s="53">
        <f t="shared" si="34"/>
        <v>0</v>
      </c>
      <c r="GA117" s="53">
        <f t="shared" si="35"/>
        <v>0</v>
      </c>
      <c r="GB117" s="53">
        <f t="shared" si="36"/>
        <v>0</v>
      </c>
      <c r="GC117" s="53">
        <f t="shared" si="37"/>
        <v>0</v>
      </c>
      <c r="GD117" s="53">
        <f t="shared" si="38"/>
        <v>0</v>
      </c>
      <c r="GE117" s="53">
        <f t="shared" si="39"/>
        <v>2</v>
      </c>
      <c r="GF117" s="53">
        <f t="shared" si="40"/>
        <v>3</v>
      </c>
      <c r="GG117" s="53">
        <f t="shared" si="41"/>
        <v>34</v>
      </c>
      <c r="GH117" s="40">
        <f t="shared" si="42"/>
        <v>87.179487179487182</v>
      </c>
    </row>
    <row r="118" spans="1:190">
      <c r="A118" s="34" t="s">
        <v>268</v>
      </c>
      <c r="B118" s="94">
        <v>3</v>
      </c>
      <c r="C118" s="94">
        <v>3</v>
      </c>
      <c r="D118" s="94">
        <v>100</v>
      </c>
      <c r="E118" s="94">
        <v>3</v>
      </c>
      <c r="F118" s="94">
        <v>0</v>
      </c>
      <c r="G118" s="94">
        <v>0</v>
      </c>
      <c r="H118" s="94">
        <v>0</v>
      </c>
      <c r="I118" s="94">
        <v>0</v>
      </c>
      <c r="J118" s="94">
        <v>0</v>
      </c>
      <c r="K118" s="94">
        <v>0</v>
      </c>
      <c r="L118" s="94">
        <v>0</v>
      </c>
      <c r="M118" s="94">
        <v>0</v>
      </c>
      <c r="N118" s="94">
        <v>0</v>
      </c>
      <c r="O118" s="94">
        <v>0</v>
      </c>
      <c r="P118" s="94">
        <v>0</v>
      </c>
      <c r="Q118" s="94">
        <v>0</v>
      </c>
      <c r="R118" s="94">
        <v>0</v>
      </c>
      <c r="S118" s="94">
        <v>0</v>
      </c>
      <c r="T118" s="94">
        <v>0</v>
      </c>
      <c r="U118" s="94">
        <v>3</v>
      </c>
      <c r="V118" s="94">
        <v>100</v>
      </c>
      <c r="W118" s="103">
        <v>4</v>
      </c>
      <c r="X118" s="103">
        <v>4</v>
      </c>
      <c r="Y118" s="103">
        <v>100</v>
      </c>
      <c r="Z118" s="103">
        <v>4</v>
      </c>
      <c r="AA118" s="103">
        <v>0</v>
      </c>
      <c r="AB118" s="103">
        <v>0</v>
      </c>
      <c r="AC118" s="103">
        <v>0</v>
      </c>
      <c r="AD118" s="103">
        <v>0</v>
      </c>
      <c r="AE118" s="103">
        <v>0</v>
      </c>
      <c r="AF118" s="103">
        <v>0</v>
      </c>
      <c r="AG118" s="103">
        <v>0</v>
      </c>
      <c r="AH118" s="103">
        <v>0</v>
      </c>
      <c r="AI118" s="103">
        <v>0</v>
      </c>
      <c r="AJ118" s="103">
        <v>0</v>
      </c>
      <c r="AK118" s="103">
        <v>0</v>
      </c>
      <c r="AL118" s="103">
        <v>0</v>
      </c>
      <c r="AM118" s="103">
        <v>0</v>
      </c>
      <c r="AN118" s="103">
        <v>0</v>
      </c>
      <c r="AO118" s="103">
        <v>0</v>
      </c>
      <c r="AP118" s="103">
        <v>4</v>
      </c>
      <c r="AQ118" s="103">
        <v>100</v>
      </c>
      <c r="AR118" s="112">
        <v>3</v>
      </c>
      <c r="AS118" s="112">
        <v>3</v>
      </c>
      <c r="AT118" s="112">
        <v>100</v>
      </c>
      <c r="AU118" s="112">
        <v>3</v>
      </c>
      <c r="AV118" s="112">
        <v>0</v>
      </c>
      <c r="AW118" s="112">
        <v>0</v>
      </c>
      <c r="AX118" s="112">
        <v>0</v>
      </c>
      <c r="AY118" s="112">
        <v>0</v>
      </c>
      <c r="AZ118" s="112">
        <v>0</v>
      </c>
      <c r="BA118" s="112">
        <v>0</v>
      </c>
      <c r="BB118" s="112">
        <v>0</v>
      </c>
      <c r="BC118" s="112">
        <v>0</v>
      </c>
      <c r="BD118" s="112">
        <v>0</v>
      </c>
      <c r="BE118" s="112">
        <v>0</v>
      </c>
      <c r="BF118" s="112">
        <v>0</v>
      </c>
      <c r="BG118" s="112">
        <v>0</v>
      </c>
      <c r="BH118" s="112">
        <v>0</v>
      </c>
      <c r="BI118" s="112">
        <v>0</v>
      </c>
      <c r="BJ118" s="112">
        <v>0</v>
      </c>
      <c r="BK118" s="112">
        <v>3</v>
      </c>
      <c r="BL118" s="112">
        <v>100</v>
      </c>
      <c r="BM118" s="121">
        <v>4</v>
      </c>
      <c r="BN118" s="121">
        <v>4</v>
      </c>
      <c r="BO118" s="121">
        <v>100</v>
      </c>
      <c r="BP118" s="121">
        <v>4</v>
      </c>
      <c r="BQ118" s="121">
        <v>0</v>
      </c>
      <c r="BR118" s="121">
        <v>0</v>
      </c>
      <c r="BS118" s="121">
        <v>0</v>
      </c>
      <c r="BT118" s="121">
        <v>0</v>
      </c>
      <c r="BU118" s="121">
        <v>0</v>
      </c>
      <c r="BV118" s="121">
        <v>0</v>
      </c>
      <c r="BW118" s="121">
        <v>0</v>
      </c>
      <c r="BX118" s="121">
        <v>0</v>
      </c>
      <c r="BY118" s="121">
        <v>0</v>
      </c>
      <c r="BZ118" s="121">
        <v>0</v>
      </c>
      <c r="CA118" s="121">
        <v>0</v>
      </c>
      <c r="CB118" s="121">
        <v>0</v>
      </c>
      <c r="CC118" s="121">
        <v>0</v>
      </c>
      <c r="CD118" s="121">
        <v>0</v>
      </c>
      <c r="CE118" s="121">
        <v>0</v>
      </c>
      <c r="CF118" s="121">
        <v>4</v>
      </c>
      <c r="CG118" s="121">
        <v>100</v>
      </c>
      <c r="CH118" s="130">
        <v>7</v>
      </c>
      <c r="CI118" s="130">
        <v>6</v>
      </c>
      <c r="CJ118" s="130">
        <v>85.71</v>
      </c>
      <c r="CK118" s="130">
        <v>5</v>
      </c>
      <c r="CL118" s="130">
        <v>1</v>
      </c>
      <c r="CM118" s="130">
        <v>0</v>
      </c>
      <c r="CN118" s="130">
        <v>1</v>
      </c>
      <c r="CO118" s="130">
        <v>16.670000000000002</v>
      </c>
      <c r="CP118" s="130">
        <v>1</v>
      </c>
      <c r="CQ118" s="130">
        <v>100</v>
      </c>
      <c r="CR118" s="130">
        <v>1</v>
      </c>
      <c r="CS118" s="130">
        <v>0</v>
      </c>
      <c r="CT118" s="130">
        <v>0</v>
      </c>
      <c r="CU118" s="130">
        <v>0</v>
      </c>
      <c r="CV118" s="130">
        <v>0</v>
      </c>
      <c r="CW118" s="130">
        <v>0</v>
      </c>
      <c r="CX118" s="130">
        <v>0</v>
      </c>
      <c r="CY118" s="130">
        <v>0</v>
      </c>
      <c r="CZ118" s="130">
        <v>0</v>
      </c>
      <c r="DA118" s="130">
        <v>6</v>
      </c>
      <c r="DB118" s="130">
        <v>100</v>
      </c>
      <c r="DC118" s="139">
        <v>3</v>
      </c>
      <c r="DD118" s="139">
        <v>2</v>
      </c>
      <c r="DE118" s="139">
        <v>66.67</v>
      </c>
      <c r="DF118" s="139">
        <v>2</v>
      </c>
      <c r="DG118" s="139">
        <v>0</v>
      </c>
      <c r="DH118" s="139">
        <v>0</v>
      </c>
      <c r="DI118" s="139">
        <v>0</v>
      </c>
      <c r="DJ118" s="139">
        <v>0</v>
      </c>
      <c r="DK118" s="139">
        <v>0</v>
      </c>
      <c r="DL118" s="139">
        <v>0</v>
      </c>
      <c r="DM118" s="139">
        <v>0</v>
      </c>
      <c r="DN118" s="139">
        <v>0</v>
      </c>
      <c r="DO118" s="139">
        <v>0</v>
      </c>
      <c r="DP118" s="139">
        <v>0</v>
      </c>
      <c r="DQ118" s="139">
        <v>0</v>
      </c>
      <c r="DR118" s="139">
        <v>0</v>
      </c>
      <c r="DS118" s="139">
        <v>0</v>
      </c>
      <c r="DT118" s="139">
        <v>0</v>
      </c>
      <c r="DU118" s="139">
        <v>0</v>
      </c>
      <c r="DV118" s="139">
        <v>2</v>
      </c>
      <c r="DW118" s="139">
        <v>100</v>
      </c>
      <c r="DX118" s="148">
        <v>6</v>
      </c>
      <c r="DY118" s="148">
        <v>1</v>
      </c>
      <c r="DZ118" s="148">
        <v>16.670000000000002</v>
      </c>
      <c r="EA118" s="148">
        <v>1</v>
      </c>
      <c r="EB118" s="148">
        <v>0</v>
      </c>
      <c r="EC118" s="148">
        <v>0</v>
      </c>
      <c r="ED118" s="148">
        <v>0</v>
      </c>
      <c r="EE118" s="148">
        <v>0</v>
      </c>
      <c r="EF118" s="148">
        <v>0</v>
      </c>
      <c r="EG118" s="148">
        <v>0</v>
      </c>
      <c r="EH118" s="148">
        <v>0</v>
      </c>
      <c r="EI118" s="148">
        <v>0</v>
      </c>
      <c r="EJ118" s="148">
        <v>0</v>
      </c>
      <c r="EK118" s="148">
        <v>0</v>
      </c>
      <c r="EL118" s="148">
        <v>0</v>
      </c>
      <c r="EM118" s="148">
        <v>0</v>
      </c>
      <c r="EN118" s="148">
        <v>0</v>
      </c>
      <c r="EO118" s="148">
        <v>0</v>
      </c>
      <c r="EP118" s="148">
        <v>0</v>
      </c>
      <c r="EQ118" s="148">
        <v>1</v>
      </c>
      <c r="ER118" s="148">
        <v>100</v>
      </c>
      <c r="ES118" s="156">
        <v>5</v>
      </c>
      <c r="ET118" s="156">
        <v>0</v>
      </c>
      <c r="EU118" s="156">
        <v>0</v>
      </c>
      <c r="EV118" s="156">
        <v>0</v>
      </c>
      <c r="EW118" s="156">
        <v>0</v>
      </c>
      <c r="EX118" s="156">
        <v>0</v>
      </c>
      <c r="EY118" s="156">
        <v>0</v>
      </c>
      <c r="EZ118" s="156">
        <v>0</v>
      </c>
      <c r="FA118" s="156">
        <v>0</v>
      </c>
      <c r="FB118" s="156">
        <v>0</v>
      </c>
      <c r="FC118" s="156">
        <v>0</v>
      </c>
      <c r="FD118" s="156">
        <v>0</v>
      </c>
      <c r="FE118" s="156">
        <v>0</v>
      </c>
      <c r="FF118" s="156">
        <v>0</v>
      </c>
      <c r="FG118" s="156">
        <v>0</v>
      </c>
      <c r="FH118" s="156">
        <v>0</v>
      </c>
      <c r="FI118" s="156">
        <v>0</v>
      </c>
      <c r="FJ118" s="156">
        <v>0</v>
      </c>
      <c r="FK118" s="156">
        <v>0</v>
      </c>
      <c r="FL118" s="156">
        <v>0</v>
      </c>
      <c r="FM118" s="156">
        <v>0</v>
      </c>
      <c r="FN118" s="53">
        <f t="shared" si="22"/>
        <v>30</v>
      </c>
      <c r="FO118" s="53">
        <f t="shared" si="23"/>
        <v>23</v>
      </c>
      <c r="FP118" s="40">
        <f t="shared" si="24"/>
        <v>76.666666666666671</v>
      </c>
      <c r="FQ118" s="53">
        <f t="shared" si="25"/>
        <v>22</v>
      </c>
      <c r="FR118" s="53">
        <f t="shared" si="26"/>
        <v>1</v>
      </c>
      <c r="FS118" s="53">
        <f t="shared" si="27"/>
        <v>0</v>
      </c>
      <c r="FT118" s="53">
        <f t="shared" si="28"/>
        <v>1</v>
      </c>
      <c r="FU118" s="40">
        <f t="shared" si="29"/>
        <v>4.3478260869565215</v>
      </c>
      <c r="FV118" s="53">
        <f t="shared" si="30"/>
        <v>1</v>
      </c>
      <c r="FW118" s="40">
        <f t="shared" si="31"/>
        <v>100</v>
      </c>
      <c r="FX118" s="53">
        <f t="shared" si="32"/>
        <v>1</v>
      </c>
      <c r="FY118" s="53">
        <f t="shared" si="33"/>
        <v>0</v>
      </c>
      <c r="FZ118" s="53">
        <f t="shared" si="34"/>
        <v>0</v>
      </c>
      <c r="GA118" s="53">
        <f t="shared" si="35"/>
        <v>0</v>
      </c>
      <c r="GB118" s="53">
        <f t="shared" si="36"/>
        <v>0</v>
      </c>
      <c r="GC118" s="53">
        <f t="shared" si="37"/>
        <v>0</v>
      </c>
      <c r="GD118" s="53">
        <f t="shared" si="38"/>
        <v>0</v>
      </c>
      <c r="GE118" s="53">
        <f t="shared" si="39"/>
        <v>0</v>
      </c>
      <c r="GF118" s="53">
        <f t="shared" si="40"/>
        <v>0</v>
      </c>
      <c r="GG118" s="53">
        <f t="shared" si="41"/>
        <v>23</v>
      </c>
      <c r="GH118" s="40">
        <f t="shared" si="42"/>
        <v>100</v>
      </c>
    </row>
    <row r="119" spans="1:190">
      <c r="A119" s="34" t="s">
        <v>269</v>
      </c>
      <c r="B119" s="94">
        <v>14</v>
      </c>
      <c r="C119" s="94">
        <v>11</v>
      </c>
      <c r="D119" s="94">
        <v>78.569999999999993</v>
      </c>
      <c r="E119" s="94">
        <v>11</v>
      </c>
      <c r="F119" s="94">
        <v>0</v>
      </c>
      <c r="G119" s="94">
        <v>0</v>
      </c>
      <c r="H119" s="94">
        <v>0</v>
      </c>
      <c r="I119" s="94">
        <v>0</v>
      </c>
      <c r="J119" s="94">
        <v>0</v>
      </c>
      <c r="K119" s="94">
        <v>0</v>
      </c>
      <c r="L119" s="94">
        <v>0</v>
      </c>
      <c r="M119" s="94">
        <v>0</v>
      </c>
      <c r="N119" s="94">
        <v>0</v>
      </c>
      <c r="O119" s="94">
        <v>0</v>
      </c>
      <c r="P119" s="94">
        <v>0</v>
      </c>
      <c r="Q119" s="94">
        <v>0</v>
      </c>
      <c r="R119" s="94">
        <v>0</v>
      </c>
      <c r="S119" s="94">
        <v>0</v>
      </c>
      <c r="T119" s="94">
        <v>0</v>
      </c>
      <c r="U119" s="94">
        <v>11</v>
      </c>
      <c r="V119" s="94">
        <v>100</v>
      </c>
      <c r="W119" s="103">
        <v>13</v>
      </c>
      <c r="X119" s="103">
        <v>12</v>
      </c>
      <c r="Y119" s="103">
        <v>92.31</v>
      </c>
      <c r="Z119" s="103">
        <v>12</v>
      </c>
      <c r="AA119" s="103">
        <v>0</v>
      </c>
      <c r="AB119" s="103">
        <v>0</v>
      </c>
      <c r="AC119" s="103">
        <v>0</v>
      </c>
      <c r="AD119" s="103">
        <v>0</v>
      </c>
      <c r="AE119" s="103">
        <v>0</v>
      </c>
      <c r="AF119" s="103">
        <v>0</v>
      </c>
      <c r="AG119" s="103">
        <v>0</v>
      </c>
      <c r="AH119" s="103">
        <v>0</v>
      </c>
      <c r="AI119" s="103">
        <v>0</v>
      </c>
      <c r="AJ119" s="103">
        <v>0</v>
      </c>
      <c r="AK119" s="103">
        <v>0</v>
      </c>
      <c r="AL119" s="103">
        <v>0</v>
      </c>
      <c r="AM119" s="103">
        <v>0</v>
      </c>
      <c r="AN119" s="103">
        <v>0</v>
      </c>
      <c r="AO119" s="103">
        <v>0</v>
      </c>
      <c r="AP119" s="103">
        <v>12</v>
      </c>
      <c r="AQ119" s="103">
        <v>100</v>
      </c>
      <c r="AR119" s="112">
        <v>8</v>
      </c>
      <c r="AS119" s="112">
        <v>7</v>
      </c>
      <c r="AT119" s="112">
        <v>87.5</v>
      </c>
      <c r="AU119" s="112">
        <v>6</v>
      </c>
      <c r="AV119" s="112">
        <v>1</v>
      </c>
      <c r="AW119" s="112">
        <v>0</v>
      </c>
      <c r="AX119" s="112">
        <v>1</v>
      </c>
      <c r="AY119" s="112">
        <v>14.29</v>
      </c>
      <c r="AZ119" s="112">
        <v>1</v>
      </c>
      <c r="BA119" s="112">
        <v>100</v>
      </c>
      <c r="BB119" s="112">
        <v>0</v>
      </c>
      <c r="BC119" s="112">
        <v>1</v>
      </c>
      <c r="BD119" s="112">
        <v>0</v>
      </c>
      <c r="BE119" s="112">
        <v>0</v>
      </c>
      <c r="BF119" s="112">
        <v>0</v>
      </c>
      <c r="BG119" s="112">
        <v>1</v>
      </c>
      <c r="BH119" s="112">
        <v>0</v>
      </c>
      <c r="BI119" s="112">
        <v>0</v>
      </c>
      <c r="BJ119" s="112">
        <v>0</v>
      </c>
      <c r="BK119" s="112">
        <v>6</v>
      </c>
      <c r="BL119" s="112">
        <v>85.71</v>
      </c>
      <c r="BM119" s="121">
        <v>8</v>
      </c>
      <c r="BN119" s="121">
        <v>6</v>
      </c>
      <c r="BO119" s="121">
        <v>75</v>
      </c>
      <c r="BP119" s="121">
        <v>6</v>
      </c>
      <c r="BQ119" s="121">
        <v>0</v>
      </c>
      <c r="BR119" s="121">
        <v>0</v>
      </c>
      <c r="BS119" s="121">
        <v>0</v>
      </c>
      <c r="BT119" s="121">
        <v>0</v>
      </c>
      <c r="BU119" s="121">
        <v>0</v>
      </c>
      <c r="BV119" s="121">
        <v>0</v>
      </c>
      <c r="BW119" s="121">
        <v>0</v>
      </c>
      <c r="BX119" s="121">
        <v>0</v>
      </c>
      <c r="BY119" s="121">
        <v>0</v>
      </c>
      <c r="BZ119" s="121">
        <v>0</v>
      </c>
      <c r="CA119" s="121">
        <v>0</v>
      </c>
      <c r="CB119" s="121">
        <v>0</v>
      </c>
      <c r="CC119" s="121">
        <v>0</v>
      </c>
      <c r="CD119" s="121">
        <v>0</v>
      </c>
      <c r="CE119" s="121">
        <v>0</v>
      </c>
      <c r="CF119" s="121">
        <v>6</v>
      </c>
      <c r="CG119" s="121">
        <v>100</v>
      </c>
      <c r="CH119" s="130">
        <v>5</v>
      </c>
      <c r="CI119" s="130">
        <v>2</v>
      </c>
      <c r="CJ119" s="130">
        <v>40</v>
      </c>
      <c r="CK119" s="130">
        <v>2</v>
      </c>
      <c r="CL119" s="130">
        <v>0</v>
      </c>
      <c r="CM119" s="130">
        <v>0</v>
      </c>
      <c r="CN119" s="130">
        <v>0</v>
      </c>
      <c r="CO119" s="130">
        <v>0</v>
      </c>
      <c r="CP119" s="130">
        <v>0</v>
      </c>
      <c r="CQ119" s="130">
        <v>0</v>
      </c>
      <c r="CR119" s="130">
        <v>0</v>
      </c>
      <c r="CS119" s="130">
        <v>0</v>
      </c>
      <c r="CT119" s="130">
        <v>0</v>
      </c>
      <c r="CU119" s="130">
        <v>0</v>
      </c>
      <c r="CV119" s="130">
        <v>0</v>
      </c>
      <c r="CW119" s="130">
        <v>0</v>
      </c>
      <c r="CX119" s="130">
        <v>0</v>
      </c>
      <c r="CY119" s="130">
        <v>0</v>
      </c>
      <c r="CZ119" s="130">
        <v>0</v>
      </c>
      <c r="DA119" s="130">
        <v>2</v>
      </c>
      <c r="DB119" s="130">
        <v>100</v>
      </c>
      <c r="DC119" s="139">
        <v>6</v>
      </c>
      <c r="DD119" s="139">
        <v>6</v>
      </c>
      <c r="DE119" s="139">
        <v>100</v>
      </c>
      <c r="DF119" s="139">
        <v>6</v>
      </c>
      <c r="DG119" s="139">
        <v>0</v>
      </c>
      <c r="DH119" s="139">
        <v>0</v>
      </c>
      <c r="DI119" s="139">
        <v>0</v>
      </c>
      <c r="DJ119" s="139">
        <v>0</v>
      </c>
      <c r="DK119" s="139">
        <v>0</v>
      </c>
      <c r="DL119" s="139">
        <v>0</v>
      </c>
      <c r="DM119" s="139">
        <v>0</v>
      </c>
      <c r="DN119" s="139">
        <v>0</v>
      </c>
      <c r="DO119" s="139">
        <v>0</v>
      </c>
      <c r="DP119" s="139">
        <v>0</v>
      </c>
      <c r="DQ119" s="139">
        <v>0</v>
      </c>
      <c r="DR119" s="139">
        <v>0</v>
      </c>
      <c r="DS119" s="139">
        <v>0</v>
      </c>
      <c r="DT119" s="139">
        <v>0</v>
      </c>
      <c r="DU119" s="139">
        <v>0</v>
      </c>
      <c r="DV119" s="139">
        <v>6</v>
      </c>
      <c r="DW119" s="139">
        <v>100</v>
      </c>
      <c r="DX119" s="148">
        <v>17</v>
      </c>
      <c r="DY119" s="148">
        <v>5</v>
      </c>
      <c r="DZ119" s="148">
        <v>29.41</v>
      </c>
      <c r="EA119" s="148">
        <v>5</v>
      </c>
      <c r="EB119" s="148">
        <v>0</v>
      </c>
      <c r="EC119" s="148">
        <v>0</v>
      </c>
      <c r="ED119" s="148">
        <v>0</v>
      </c>
      <c r="EE119" s="148">
        <v>0</v>
      </c>
      <c r="EF119" s="148">
        <v>0</v>
      </c>
      <c r="EG119" s="148">
        <v>0</v>
      </c>
      <c r="EH119" s="148">
        <v>0</v>
      </c>
      <c r="EI119" s="148">
        <v>0</v>
      </c>
      <c r="EJ119" s="148">
        <v>0</v>
      </c>
      <c r="EK119" s="148">
        <v>0</v>
      </c>
      <c r="EL119" s="148">
        <v>0</v>
      </c>
      <c r="EM119" s="148">
        <v>0</v>
      </c>
      <c r="EN119" s="148">
        <v>0</v>
      </c>
      <c r="EO119" s="148">
        <v>0</v>
      </c>
      <c r="EP119" s="148">
        <v>0</v>
      </c>
      <c r="EQ119" s="148">
        <v>5</v>
      </c>
      <c r="ER119" s="148">
        <v>100</v>
      </c>
      <c r="ES119" s="156">
        <v>10</v>
      </c>
      <c r="ET119" s="156">
        <v>0</v>
      </c>
      <c r="EU119" s="156">
        <v>0</v>
      </c>
      <c r="EV119" s="156">
        <v>0</v>
      </c>
      <c r="EW119" s="156">
        <v>0</v>
      </c>
      <c r="EX119" s="156">
        <v>0</v>
      </c>
      <c r="EY119" s="156">
        <v>0</v>
      </c>
      <c r="EZ119" s="156">
        <v>0</v>
      </c>
      <c r="FA119" s="156">
        <v>0</v>
      </c>
      <c r="FB119" s="156">
        <v>0</v>
      </c>
      <c r="FC119" s="156">
        <v>0</v>
      </c>
      <c r="FD119" s="156">
        <v>0</v>
      </c>
      <c r="FE119" s="156">
        <v>0</v>
      </c>
      <c r="FF119" s="156">
        <v>0</v>
      </c>
      <c r="FG119" s="156">
        <v>0</v>
      </c>
      <c r="FH119" s="156">
        <v>0</v>
      </c>
      <c r="FI119" s="156">
        <v>0</v>
      </c>
      <c r="FJ119" s="156">
        <v>0</v>
      </c>
      <c r="FK119" s="156">
        <v>0</v>
      </c>
      <c r="FL119" s="156">
        <v>0</v>
      </c>
      <c r="FM119" s="156">
        <v>0</v>
      </c>
      <c r="FN119" s="53">
        <f t="shared" si="22"/>
        <v>71</v>
      </c>
      <c r="FO119" s="53">
        <f t="shared" si="23"/>
        <v>49</v>
      </c>
      <c r="FP119" s="40">
        <f t="shared" si="24"/>
        <v>69.014084507042256</v>
      </c>
      <c r="FQ119" s="53">
        <f t="shared" si="25"/>
        <v>48</v>
      </c>
      <c r="FR119" s="53">
        <f t="shared" si="26"/>
        <v>1</v>
      </c>
      <c r="FS119" s="53">
        <f t="shared" si="27"/>
        <v>0</v>
      </c>
      <c r="FT119" s="53">
        <f t="shared" si="28"/>
        <v>1</v>
      </c>
      <c r="FU119" s="40">
        <f t="shared" si="29"/>
        <v>2.0408163265306123</v>
      </c>
      <c r="FV119" s="53">
        <f t="shared" si="30"/>
        <v>1</v>
      </c>
      <c r="FW119" s="40">
        <f t="shared" si="31"/>
        <v>100</v>
      </c>
      <c r="FX119" s="53">
        <f t="shared" si="32"/>
        <v>0</v>
      </c>
      <c r="FY119" s="53">
        <f t="shared" si="33"/>
        <v>1</v>
      </c>
      <c r="FZ119" s="53">
        <f t="shared" si="34"/>
        <v>0</v>
      </c>
      <c r="GA119" s="53">
        <f t="shared" si="35"/>
        <v>0</v>
      </c>
      <c r="GB119" s="53">
        <f t="shared" si="36"/>
        <v>0</v>
      </c>
      <c r="GC119" s="53">
        <f t="shared" si="37"/>
        <v>1</v>
      </c>
      <c r="GD119" s="53">
        <f t="shared" si="38"/>
        <v>0</v>
      </c>
      <c r="GE119" s="53">
        <f t="shared" si="39"/>
        <v>0</v>
      </c>
      <c r="GF119" s="53">
        <f t="shared" si="40"/>
        <v>0</v>
      </c>
      <c r="GG119" s="53">
        <f t="shared" si="41"/>
        <v>48</v>
      </c>
      <c r="GH119" s="40">
        <f t="shared" si="42"/>
        <v>97.959183673469383</v>
      </c>
    </row>
    <row r="120" spans="1:190">
      <c r="A120" s="34" t="s">
        <v>270</v>
      </c>
      <c r="B120" s="95">
        <v>8</v>
      </c>
      <c r="C120" s="95">
        <v>7</v>
      </c>
      <c r="D120" s="95">
        <v>87.5</v>
      </c>
      <c r="E120" s="95">
        <v>7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  <c r="R120" s="95">
        <v>0</v>
      </c>
      <c r="S120" s="95">
        <v>0</v>
      </c>
      <c r="T120" s="95">
        <v>0</v>
      </c>
      <c r="U120" s="95">
        <v>7</v>
      </c>
      <c r="V120" s="95">
        <v>100</v>
      </c>
      <c r="W120" s="104">
        <v>8</v>
      </c>
      <c r="X120" s="104">
        <v>8</v>
      </c>
      <c r="Y120" s="104">
        <v>100</v>
      </c>
      <c r="Z120" s="104">
        <v>8</v>
      </c>
      <c r="AA120" s="104">
        <v>0</v>
      </c>
      <c r="AB120" s="104">
        <v>0</v>
      </c>
      <c r="AC120" s="104">
        <v>0</v>
      </c>
      <c r="AD120" s="104">
        <v>0</v>
      </c>
      <c r="AE120" s="104">
        <v>0</v>
      </c>
      <c r="AF120" s="104">
        <v>0</v>
      </c>
      <c r="AG120" s="104">
        <v>0</v>
      </c>
      <c r="AH120" s="104">
        <v>0</v>
      </c>
      <c r="AI120" s="104">
        <v>0</v>
      </c>
      <c r="AJ120" s="104">
        <v>0</v>
      </c>
      <c r="AK120" s="104">
        <v>0</v>
      </c>
      <c r="AL120" s="104">
        <v>0</v>
      </c>
      <c r="AM120" s="104">
        <v>0</v>
      </c>
      <c r="AN120" s="104">
        <v>0</v>
      </c>
      <c r="AO120" s="104">
        <v>0</v>
      </c>
      <c r="AP120" s="104">
        <v>8</v>
      </c>
      <c r="AQ120" s="104">
        <v>100</v>
      </c>
      <c r="AR120" s="113">
        <v>5</v>
      </c>
      <c r="AS120" s="113">
        <v>5</v>
      </c>
      <c r="AT120" s="113">
        <v>100</v>
      </c>
      <c r="AU120" s="113">
        <v>4</v>
      </c>
      <c r="AV120" s="113">
        <v>1</v>
      </c>
      <c r="AW120" s="113">
        <v>0</v>
      </c>
      <c r="AX120" s="113">
        <v>1</v>
      </c>
      <c r="AY120" s="113">
        <v>20</v>
      </c>
      <c r="AZ120" s="113">
        <v>1</v>
      </c>
      <c r="BA120" s="113">
        <v>100</v>
      </c>
      <c r="BB120" s="113">
        <v>1</v>
      </c>
      <c r="BC120" s="113">
        <v>0</v>
      </c>
      <c r="BD120" s="113">
        <v>0</v>
      </c>
      <c r="BE120" s="113">
        <v>0</v>
      </c>
      <c r="BF120" s="113">
        <v>0</v>
      </c>
      <c r="BG120" s="113">
        <v>0</v>
      </c>
      <c r="BH120" s="113">
        <v>0</v>
      </c>
      <c r="BI120" s="113">
        <v>0</v>
      </c>
      <c r="BJ120" s="113">
        <v>0</v>
      </c>
      <c r="BK120" s="113">
        <v>5</v>
      </c>
      <c r="BL120" s="113">
        <v>100</v>
      </c>
      <c r="BM120" s="122">
        <v>6</v>
      </c>
      <c r="BN120" s="122">
        <v>5</v>
      </c>
      <c r="BO120" s="122">
        <v>83.33</v>
      </c>
      <c r="BP120" s="122">
        <v>5</v>
      </c>
      <c r="BQ120" s="122">
        <v>0</v>
      </c>
      <c r="BR120" s="122">
        <v>0</v>
      </c>
      <c r="BS120" s="122">
        <v>0</v>
      </c>
      <c r="BT120" s="122">
        <v>0</v>
      </c>
      <c r="BU120" s="122">
        <v>0</v>
      </c>
      <c r="BV120" s="122">
        <v>0</v>
      </c>
      <c r="BW120" s="122">
        <v>0</v>
      </c>
      <c r="BX120" s="122">
        <v>0</v>
      </c>
      <c r="BY120" s="122">
        <v>0</v>
      </c>
      <c r="BZ120" s="122">
        <v>0</v>
      </c>
      <c r="CA120" s="122">
        <v>0</v>
      </c>
      <c r="CB120" s="122">
        <v>0</v>
      </c>
      <c r="CC120" s="122">
        <v>0</v>
      </c>
      <c r="CD120" s="122">
        <v>0</v>
      </c>
      <c r="CE120" s="122">
        <v>0</v>
      </c>
      <c r="CF120" s="122">
        <v>5</v>
      </c>
      <c r="CG120" s="122">
        <v>100</v>
      </c>
      <c r="CH120" s="131">
        <v>3</v>
      </c>
      <c r="CI120" s="131">
        <v>3</v>
      </c>
      <c r="CJ120" s="131">
        <v>100</v>
      </c>
      <c r="CK120" s="131">
        <v>3</v>
      </c>
      <c r="CL120" s="131">
        <v>0</v>
      </c>
      <c r="CM120" s="131">
        <v>0</v>
      </c>
      <c r="CN120" s="131">
        <v>0</v>
      </c>
      <c r="CO120" s="131">
        <v>0</v>
      </c>
      <c r="CP120" s="131">
        <v>0</v>
      </c>
      <c r="CQ120" s="131">
        <v>0</v>
      </c>
      <c r="CR120" s="131">
        <v>0</v>
      </c>
      <c r="CS120" s="131">
        <v>0</v>
      </c>
      <c r="CT120" s="131">
        <v>0</v>
      </c>
      <c r="CU120" s="131">
        <v>0</v>
      </c>
      <c r="CV120" s="131">
        <v>0</v>
      </c>
      <c r="CW120" s="131">
        <v>0</v>
      </c>
      <c r="CX120" s="131">
        <v>0</v>
      </c>
      <c r="CY120" s="131">
        <v>0</v>
      </c>
      <c r="CZ120" s="131">
        <v>0</v>
      </c>
      <c r="DA120" s="131">
        <v>3</v>
      </c>
      <c r="DB120" s="131">
        <v>100</v>
      </c>
      <c r="DC120" s="140">
        <v>9</v>
      </c>
      <c r="DD120" s="140">
        <v>8</v>
      </c>
      <c r="DE120" s="140">
        <v>88.89</v>
      </c>
      <c r="DF120" s="140">
        <v>7</v>
      </c>
      <c r="DG120" s="140">
        <v>1</v>
      </c>
      <c r="DH120" s="140">
        <v>0</v>
      </c>
      <c r="DI120" s="140">
        <v>1</v>
      </c>
      <c r="DJ120" s="140">
        <v>12.5</v>
      </c>
      <c r="DK120" s="140">
        <v>1</v>
      </c>
      <c r="DL120" s="140">
        <v>100</v>
      </c>
      <c r="DM120" s="140">
        <v>1</v>
      </c>
      <c r="DN120" s="140">
        <v>0</v>
      </c>
      <c r="DO120" s="140">
        <v>0</v>
      </c>
      <c r="DP120" s="140">
        <v>0</v>
      </c>
      <c r="DQ120" s="140">
        <v>0</v>
      </c>
      <c r="DR120" s="140">
        <v>0</v>
      </c>
      <c r="DS120" s="140">
        <v>0</v>
      </c>
      <c r="DT120" s="140">
        <v>0</v>
      </c>
      <c r="DU120" s="140">
        <v>0</v>
      </c>
      <c r="DV120" s="140">
        <v>8</v>
      </c>
      <c r="DW120" s="140">
        <v>100</v>
      </c>
      <c r="DX120" s="149">
        <v>3</v>
      </c>
      <c r="DY120" s="149">
        <v>0</v>
      </c>
      <c r="DZ120" s="149">
        <v>0</v>
      </c>
      <c r="EA120" s="149">
        <v>0</v>
      </c>
      <c r="EB120" s="149">
        <v>0</v>
      </c>
      <c r="EC120" s="149">
        <v>0</v>
      </c>
      <c r="ED120" s="149">
        <v>0</v>
      </c>
      <c r="EE120" s="149">
        <v>0</v>
      </c>
      <c r="EF120" s="149">
        <v>0</v>
      </c>
      <c r="EG120" s="149">
        <v>0</v>
      </c>
      <c r="EH120" s="149">
        <v>0</v>
      </c>
      <c r="EI120" s="149">
        <v>0</v>
      </c>
      <c r="EJ120" s="149">
        <v>0</v>
      </c>
      <c r="EK120" s="149">
        <v>0</v>
      </c>
      <c r="EL120" s="149">
        <v>0</v>
      </c>
      <c r="EM120" s="149">
        <v>0</v>
      </c>
      <c r="EN120" s="149">
        <v>0</v>
      </c>
      <c r="EO120" s="149">
        <v>0</v>
      </c>
      <c r="EP120" s="149">
        <v>0</v>
      </c>
      <c r="EQ120" s="149">
        <v>0</v>
      </c>
      <c r="ER120" s="149">
        <v>0</v>
      </c>
      <c r="ES120" s="157">
        <v>3</v>
      </c>
      <c r="ET120" s="157">
        <v>0</v>
      </c>
      <c r="EU120" s="157">
        <v>0</v>
      </c>
      <c r="EV120" s="157">
        <v>0</v>
      </c>
      <c r="EW120" s="157">
        <v>0</v>
      </c>
      <c r="EX120" s="157">
        <v>0</v>
      </c>
      <c r="EY120" s="157">
        <v>0</v>
      </c>
      <c r="EZ120" s="157">
        <v>0</v>
      </c>
      <c r="FA120" s="157">
        <v>0</v>
      </c>
      <c r="FB120" s="157">
        <v>0</v>
      </c>
      <c r="FC120" s="157">
        <v>0</v>
      </c>
      <c r="FD120" s="157">
        <v>0</v>
      </c>
      <c r="FE120" s="157">
        <v>0</v>
      </c>
      <c r="FF120" s="157">
        <v>0</v>
      </c>
      <c r="FG120" s="157">
        <v>0</v>
      </c>
      <c r="FH120" s="157">
        <v>0</v>
      </c>
      <c r="FI120" s="157">
        <v>0</v>
      </c>
      <c r="FJ120" s="157">
        <v>0</v>
      </c>
      <c r="FK120" s="157">
        <v>0</v>
      </c>
      <c r="FL120" s="157">
        <v>0</v>
      </c>
      <c r="FM120" s="157">
        <v>0</v>
      </c>
      <c r="FN120" s="53">
        <f t="shared" si="22"/>
        <v>42</v>
      </c>
      <c r="FO120" s="53">
        <f t="shared" si="23"/>
        <v>36</v>
      </c>
      <c r="FP120" s="40">
        <f t="shared" si="24"/>
        <v>85.714285714285708</v>
      </c>
      <c r="FQ120" s="53">
        <f t="shared" si="25"/>
        <v>34</v>
      </c>
      <c r="FR120" s="53">
        <f t="shared" si="26"/>
        <v>2</v>
      </c>
      <c r="FS120" s="53">
        <f t="shared" si="27"/>
        <v>0</v>
      </c>
      <c r="FT120" s="53">
        <f t="shared" si="28"/>
        <v>2</v>
      </c>
      <c r="FU120" s="40">
        <f t="shared" si="29"/>
        <v>5.5555555555555554</v>
      </c>
      <c r="FV120" s="53">
        <f t="shared" si="30"/>
        <v>2</v>
      </c>
      <c r="FW120" s="40">
        <f t="shared" si="31"/>
        <v>100</v>
      </c>
      <c r="FX120" s="53">
        <f t="shared" si="32"/>
        <v>2</v>
      </c>
      <c r="FY120" s="53">
        <f t="shared" si="33"/>
        <v>0</v>
      </c>
      <c r="FZ120" s="53">
        <f t="shared" si="34"/>
        <v>0</v>
      </c>
      <c r="GA120" s="53">
        <f t="shared" si="35"/>
        <v>0</v>
      </c>
      <c r="GB120" s="53">
        <f t="shared" si="36"/>
        <v>0</v>
      </c>
      <c r="GC120" s="53">
        <f t="shared" si="37"/>
        <v>0</v>
      </c>
      <c r="GD120" s="53">
        <f t="shared" si="38"/>
        <v>0</v>
      </c>
      <c r="GE120" s="53">
        <f t="shared" si="39"/>
        <v>0</v>
      </c>
      <c r="GF120" s="53">
        <f t="shared" si="40"/>
        <v>0</v>
      </c>
      <c r="GG120" s="53">
        <f t="shared" si="41"/>
        <v>36</v>
      </c>
      <c r="GH120" s="40">
        <f t="shared" si="42"/>
        <v>100</v>
      </c>
    </row>
    <row r="121" spans="1:190">
      <c r="A121" s="34" t="s">
        <v>271</v>
      </c>
      <c r="B121" s="95">
        <v>12</v>
      </c>
      <c r="C121" s="95">
        <v>12</v>
      </c>
      <c r="D121" s="95">
        <v>100</v>
      </c>
      <c r="E121" s="95">
        <v>12</v>
      </c>
      <c r="F121" s="95">
        <v>0</v>
      </c>
      <c r="G121" s="95">
        <v>0</v>
      </c>
      <c r="H121" s="95">
        <v>0</v>
      </c>
      <c r="I121" s="95">
        <v>0</v>
      </c>
      <c r="J121" s="95">
        <v>0</v>
      </c>
      <c r="K121" s="95">
        <v>0</v>
      </c>
      <c r="L121" s="95"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  <c r="R121" s="95">
        <v>0</v>
      </c>
      <c r="S121" s="95">
        <v>0</v>
      </c>
      <c r="T121" s="95">
        <v>0</v>
      </c>
      <c r="U121" s="95">
        <v>12</v>
      </c>
      <c r="V121" s="95">
        <v>100</v>
      </c>
      <c r="W121" s="104">
        <v>4</v>
      </c>
      <c r="X121" s="104">
        <v>3</v>
      </c>
      <c r="Y121" s="104">
        <v>75</v>
      </c>
      <c r="Z121" s="104">
        <v>3</v>
      </c>
      <c r="AA121" s="104">
        <v>0</v>
      </c>
      <c r="AB121" s="104">
        <v>0</v>
      </c>
      <c r="AC121" s="104">
        <v>0</v>
      </c>
      <c r="AD121" s="104">
        <v>0</v>
      </c>
      <c r="AE121" s="104">
        <v>0</v>
      </c>
      <c r="AF121" s="104">
        <v>0</v>
      </c>
      <c r="AG121" s="104">
        <v>0</v>
      </c>
      <c r="AH121" s="104">
        <v>0</v>
      </c>
      <c r="AI121" s="104">
        <v>0</v>
      </c>
      <c r="AJ121" s="104">
        <v>0</v>
      </c>
      <c r="AK121" s="104">
        <v>0</v>
      </c>
      <c r="AL121" s="104">
        <v>0</v>
      </c>
      <c r="AM121" s="104">
        <v>0</v>
      </c>
      <c r="AN121" s="104">
        <v>0</v>
      </c>
      <c r="AO121" s="104">
        <v>0</v>
      </c>
      <c r="AP121" s="104">
        <v>3</v>
      </c>
      <c r="AQ121" s="104">
        <v>100</v>
      </c>
      <c r="AR121" s="113">
        <v>12</v>
      </c>
      <c r="AS121" s="113">
        <v>12</v>
      </c>
      <c r="AT121" s="113">
        <v>100</v>
      </c>
      <c r="AU121" s="113">
        <v>12</v>
      </c>
      <c r="AV121" s="113">
        <v>0</v>
      </c>
      <c r="AW121" s="113">
        <v>0</v>
      </c>
      <c r="AX121" s="113">
        <v>0</v>
      </c>
      <c r="AY121" s="113">
        <v>0</v>
      </c>
      <c r="AZ121" s="113">
        <v>0</v>
      </c>
      <c r="BA121" s="113">
        <v>0</v>
      </c>
      <c r="BB121" s="113">
        <v>0</v>
      </c>
      <c r="BC121" s="113">
        <v>0</v>
      </c>
      <c r="BD121" s="113">
        <v>0</v>
      </c>
      <c r="BE121" s="113">
        <v>0</v>
      </c>
      <c r="BF121" s="113">
        <v>0</v>
      </c>
      <c r="BG121" s="113">
        <v>0</v>
      </c>
      <c r="BH121" s="113">
        <v>0</v>
      </c>
      <c r="BI121" s="113">
        <v>0</v>
      </c>
      <c r="BJ121" s="113">
        <v>0</v>
      </c>
      <c r="BK121" s="113">
        <v>12</v>
      </c>
      <c r="BL121" s="113">
        <v>100</v>
      </c>
      <c r="BM121" s="122">
        <v>4</v>
      </c>
      <c r="BN121" s="122">
        <v>4</v>
      </c>
      <c r="BO121" s="122">
        <v>100</v>
      </c>
      <c r="BP121" s="122">
        <v>4</v>
      </c>
      <c r="BQ121" s="122">
        <v>0</v>
      </c>
      <c r="BR121" s="122">
        <v>0</v>
      </c>
      <c r="BS121" s="122">
        <v>0</v>
      </c>
      <c r="BT121" s="122">
        <v>0</v>
      </c>
      <c r="BU121" s="122">
        <v>0</v>
      </c>
      <c r="BV121" s="122">
        <v>0</v>
      </c>
      <c r="BW121" s="122">
        <v>0</v>
      </c>
      <c r="BX121" s="122">
        <v>0</v>
      </c>
      <c r="BY121" s="122">
        <v>0</v>
      </c>
      <c r="BZ121" s="122">
        <v>0</v>
      </c>
      <c r="CA121" s="122">
        <v>0</v>
      </c>
      <c r="CB121" s="122">
        <v>0</v>
      </c>
      <c r="CC121" s="122">
        <v>0</v>
      </c>
      <c r="CD121" s="122">
        <v>0</v>
      </c>
      <c r="CE121" s="122">
        <v>0</v>
      </c>
      <c r="CF121" s="122">
        <v>4</v>
      </c>
      <c r="CG121" s="122">
        <v>100</v>
      </c>
      <c r="CH121" s="131">
        <v>16</v>
      </c>
      <c r="CI121" s="131">
        <v>12</v>
      </c>
      <c r="CJ121" s="131">
        <v>75</v>
      </c>
      <c r="CK121" s="131">
        <v>12</v>
      </c>
      <c r="CL121" s="131">
        <v>0</v>
      </c>
      <c r="CM121" s="131">
        <v>0</v>
      </c>
      <c r="CN121" s="131">
        <v>0</v>
      </c>
      <c r="CO121" s="131">
        <v>0</v>
      </c>
      <c r="CP121" s="131">
        <v>0</v>
      </c>
      <c r="CQ121" s="131">
        <v>0</v>
      </c>
      <c r="CR121" s="131">
        <v>0</v>
      </c>
      <c r="CS121" s="131">
        <v>0</v>
      </c>
      <c r="CT121" s="131">
        <v>0</v>
      </c>
      <c r="CU121" s="131">
        <v>0</v>
      </c>
      <c r="CV121" s="131">
        <v>0</v>
      </c>
      <c r="CW121" s="131">
        <v>0</v>
      </c>
      <c r="CX121" s="131">
        <v>0</v>
      </c>
      <c r="CY121" s="131">
        <v>0</v>
      </c>
      <c r="CZ121" s="131">
        <v>0</v>
      </c>
      <c r="DA121" s="131">
        <v>12</v>
      </c>
      <c r="DB121" s="131">
        <v>100</v>
      </c>
      <c r="DC121" s="140">
        <v>11</v>
      </c>
      <c r="DD121" s="140">
        <v>0</v>
      </c>
      <c r="DE121" s="140">
        <v>0</v>
      </c>
      <c r="DF121" s="140">
        <v>0</v>
      </c>
      <c r="DG121" s="140">
        <v>0</v>
      </c>
      <c r="DH121" s="140">
        <v>0</v>
      </c>
      <c r="DI121" s="140">
        <v>0</v>
      </c>
      <c r="DJ121" s="140">
        <v>0</v>
      </c>
      <c r="DK121" s="140">
        <v>0</v>
      </c>
      <c r="DL121" s="140">
        <v>0</v>
      </c>
      <c r="DM121" s="140">
        <v>0</v>
      </c>
      <c r="DN121" s="140">
        <v>0</v>
      </c>
      <c r="DO121" s="140">
        <v>0</v>
      </c>
      <c r="DP121" s="140">
        <v>0</v>
      </c>
      <c r="DQ121" s="140">
        <v>0</v>
      </c>
      <c r="DR121" s="140">
        <v>0</v>
      </c>
      <c r="DS121" s="140">
        <v>0</v>
      </c>
      <c r="DT121" s="140">
        <v>0</v>
      </c>
      <c r="DU121" s="140">
        <v>0</v>
      </c>
      <c r="DV121" s="140">
        <v>0</v>
      </c>
      <c r="DW121" s="140">
        <v>0</v>
      </c>
      <c r="DX121" s="149">
        <v>16</v>
      </c>
      <c r="DY121" s="149">
        <v>0</v>
      </c>
      <c r="DZ121" s="149">
        <v>0</v>
      </c>
      <c r="EA121" s="149">
        <v>0</v>
      </c>
      <c r="EB121" s="149">
        <v>0</v>
      </c>
      <c r="EC121" s="149">
        <v>0</v>
      </c>
      <c r="ED121" s="149">
        <v>0</v>
      </c>
      <c r="EE121" s="149">
        <v>0</v>
      </c>
      <c r="EF121" s="149">
        <v>0</v>
      </c>
      <c r="EG121" s="149">
        <v>0</v>
      </c>
      <c r="EH121" s="149">
        <v>0</v>
      </c>
      <c r="EI121" s="149">
        <v>0</v>
      </c>
      <c r="EJ121" s="149">
        <v>0</v>
      </c>
      <c r="EK121" s="149">
        <v>0</v>
      </c>
      <c r="EL121" s="149">
        <v>0</v>
      </c>
      <c r="EM121" s="149">
        <v>0</v>
      </c>
      <c r="EN121" s="149">
        <v>0</v>
      </c>
      <c r="EO121" s="149">
        <v>0</v>
      </c>
      <c r="EP121" s="149">
        <v>0</v>
      </c>
      <c r="EQ121" s="149">
        <v>0</v>
      </c>
      <c r="ER121" s="149">
        <v>0</v>
      </c>
      <c r="ES121" s="157">
        <v>12</v>
      </c>
      <c r="ET121" s="157">
        <v>0</v>
      </c>
      <c r="EU121" s="157">
        <v>0</v>
      </c>
      <c r="EV121" s="157">
        <v>0</v>
      </c>
      <c r="EW121" s="157">
        <v>0</v>
      </c>
      <c r="EX121" s="157">
        <v>0</v>
      </c>
      <c r="EY121" s="157">
        <v>0</v>
      </c>
      <c r="EZ121" s="157">
        <v>0</v>
      </c>
      <c r="FA121" s="157">
        <v>0</v>
      </c>
      <c r="FB121" s="157">
        <v>0</v>
      </c>
      <c r="FC121" s="157">
        <v>0</v>
      </c>
      <c r="FD121" s="157">
        <v>0</v>
      </c>
      <c r="FE121" s="157">
        <v>0</v>
      </c>
      <c r="FF121" s="157">
        <v>0</v>
      </c>
      <c r="FG121" s="157">
        <v>0</v>
      </c>
      <c r="FH121" s="157">
        <v>0</v>
      </c>
      <c r="FI121" s="157">
        <v>0</v>
      </c>
      <c r="FJ121" s="157">
        <v>0</v>
      </c>
      <c r="FK121" s="157">
        <v>0</v>
      </c>
      <c r="FL121" s="157">
        <v>0</v>
      </c>
      <c r="FM121" s="157">
        <v>0</v>
      </c>
      <c r="FN121" s="53">
        <f t="shared" si="22"/>
        <v>75</v>
      </c>
      <c r="FO121" s="53">
        <f t="shared" si="23"/>
        <v>43</v>
      </c>
      <c r="FP121" s="40">
        <f t="shared" si="24"/>
        <v>57.333333333333336</v>
      </c>
      <c r="FQ121" s="53">
        <f t="shared" si="25"/>
        <v>43</v>
      </c>
      <c r="FR121" s="53">
        <f t="shared" si="26"/>
        <v>0</v>
      </c>
      <c r="FS121" s="53">
        <f t="shared" si="27"/>
        <v>0</v>
      </c>
      <c r="FT121" s="53">
        <f t="shared" si="28"/>
        <v>0</v>
      </c>
      <c r="FU121" s="40">
        <f t="shared" si="29"/>
        <v>0</v>
      </c>
      <c r="FV121" s="53">
        <f t="shared" si="30"/>
        <v>0</v>
      </c>
      <c r="FW121" s="40" t="e">
        <f t="shared" si="31"/>
        <v>#DIV/0!</v>
      </c>
      <c r="FX121" s="53">
        <f t="shared" si="32"/>
        <v>0</v>
      </c>
      <c r="FY121" s="53">
        <f t="shared" si="33"/>
        <v>0</v>
      </c>
      <c r="FZ121" s="53">
        <f t="shared" si="34"/>
        <v>0</v>
      </c>
      <c r="GA121" s="53">
        <f t="shared" si="35"/>
        <v>0</v>
      </c>
      <c r="GB121" s="53">
        <f t="shared" si="36"/>
        <v>0</v>
      </c>
      <c r="GC121" s="53">
        <f t="shared" si="37"/>
        <v>0</v>
      </c>
      <c r="GD121" s="53">
        <f t="shared" si="38"/>
        <v>0</v>
      </c>
      <c r="GE121" s="53">
        <f t="shared" si="39"/>
        <v>0</v>
      </c>
      <c r="GF121" s="53">
        <f t="shared" si="40"/>
        <v>0</v>
      </c>
      <c r="GG121" s="53">
        <f t="shared" si="41"/>
        <v>43</v>
      </c>
      <c r="GH121" s="40">
        <f t="shared" si="42"/>
        <v>100</v>
      </c>
    </row>
    <row r="122" spans="1:190">
      <c r="A122" s="34" t="s">
        <v>272</v>
      </c>
      <c r="B122" s="95">
        <v>11</v>
      </c>
      <c r="C122" s="95">
        <v>11</v>
      </c>
      <c r="D122" s="95">
        <v>100</v>
      </c>
      <c r="E122" s="95">
        <v>8</v>
      </c>
      <c r="F122" s="95">
        <v>3</v>
      </c>
      <c r="G122" s="95">
        <v>0</v>
      </c>
      <c r="H122" s="95">
        <v>3</v>
      </c>
      <c r="I122" s="95">
        <v>27.27</v>
      </c>
      <c r="J122" s="95">
        <v>3</v>
      </c>
      <c r="K122" s="95">
        <v>100</v>
      </c>
      <c r="L122" s="95">
        <v>3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  <c r="R122" s="95">
        <v>0</v>
      </c>
      <c r="S122" s="95">
        <v>0</v>
      </c>
      <c r="T122" s="95">
        <v>0</v>
      </c>
      <c r="U122" s="95">
        <v>11</v>
      </c>
      <c r="V122" s="95">
        <v>100</v>
      </c>
      <c r="W122" s="104">
        <v>7</v>
      </c>
      <c r="X122" s="104">
        <v>6</v>
      </c>
      <c r="Y122" s="104">
        <v>85.71</v>
      </c>
      <c r="Z122" s="104">
        <v>5</v>
      </c>
      <c r="AA122" s="104">
        <v>1</v>
      </c>
      <c r="AB122" s="104">
        <v>0</v>
      </c>
      <c r="AC122" s="104">
        <v>1</v>
      </c>
      <c r="AD122" s="104">
        <v>16.670000000000002</v>
      </c>
      <c r="AE122" s="104">
        <v>1</v>
      </c>
      <c r="AF122" s="104">
        <v>100</v>
      </c>
      <c r="AG122" s="104">
        <v>1</v>
      </c>
      <c r="AH122" s="104">
        <v>0</v>
      </c>
      <c r="AI122" s="104">
        <v>0</v>
      </c>
      <c r="AJ122" s="104">
        <v>0</v>
      </c>
      <c r="AK122" s="104">
        <v>0</v>
      </c>
      <c r="AL122" s="104">
        <v>0</v>
      </c>
      <c r="AM122" s="104">
        <v>0</v>
      </c>
      <c r="AN122" s="104">
        <v>0</v>
      </c>
      <c r="AO122" s="104">
        <v>0</v>
      </c>
      <c r="AP122" s="104">
        <v>6</v>
      </c>
      <c r="AQ122" s="104">
        <v>100</v>
      </c>
      <c r="AR122" s="113">
        <v>14</v>
      </c>
      <c r="AS122" s="113">
        <v>14</v>
      </c>
      <c r="AT122" s="113">
        <v>100</v>
      </c>
      <c r="AU122" s="113">
        <v>10</v>
      </c>
      <c r="AV122" s="113">
        <v>4</v>
      </c>
      <c r="AW122" s="113">
        <v>0</v>
      </c>
      <c r="AX122" s="113">
        <v>4</v>
      </c>
      <c r="AY122" s="113">
        <v>28.57</v>
      </c>
      <c r="AZ122" s="113">
        <v>4</v>
      </c>
      <c r="BA122" s="113">
        <v>100</v>
      </c>
      <c r="BB122" s="113">
        <v>4</v>
      </c>
      <c r="BC122" s="113">
        <v>0</v>
      </c>
      <c r="BD122" s="113">
        <v>0</v>
      </c>
      <c r="BE122" s="113">
        <v>0</v>
      </c>
      <c r="BF122" s="113">
        <v>0</v>
      </c>
      <c r="BG122" s="113">
        <v>0</v>
      </c>
      <c r="BH122" s="113">
        <v>0</v>
      </c>
      <c r="BI122" s="113">
        <v>0</v>
      </c>
      <c r="BJ122" s="113">
        <v>0</v>
      </c>
      <c r="BK122" s="113">
        <v>14</v>
      </c>
      <c r="BL122" s="113">
        <v>100</v>
      </c>
      <c r="BM122" s="122">
        <v>9</v>
      </c>
      <c r="BN122" s="122">
        <v>9</v>
      </c>
      <c r="BO122" s="122">
        <v>100</v>
      </c>
      <c r="BP122" s="122">
        <v>8</v>
      </c>
      <c r="BQ122" s="122">
        <v>1</v>
      </c>
      <c r="BR122" s="122">
        <v>0</v>
      </c>
      <c r="BS122" s="122">
        <v>1</v>
      </c>
      <c r="BT122" s="122">
        <v>11.11</v>
      </c>
      <c r="BU122" s="122">
        <v>1</v>
      </c>
      <c r="BV122" s="122">
        <v>100</v>
      </c>
      <c r="BW122" s="122">
        <v>1</v>
      </c>
      <c r="BX122" s="122">
        <v>0</v>
      </c>
      <c r="BY122" s="122">
        <v>0</v>
      </c>
      <c r="BZ122" s="122">
        <v>0</v>
      </c>
      <c r="CA122" s="122">
        <v>0</v>
      </c>
      <c r="CB122" s="122">
        <v>0</v>
      </c>
      <c r="CC122" s="122">
        <v>0</v>
      </c>
      <c r="CD122" s="122">
        <v>0</v>
      </c>
      <c r="CE122" s="122">
        <v>0</v>
      </c>
      <c r="CF122" s="122">
        <v>9</v>
      </c>
      <c r="CG122" s="122">
        <v>100</v>
      </c>
      <c r="CH122" s="131">
        <v>11</v>
      </c>
      <c r="CI122" s="131">
        <v>9</v>
      </c>
      <c r="CJ122" s="131">
        <v>81.819999999999993</v>
      </c>
      <c r="CK122" s="131">
        <v>8</v>
      </c>
      <c r="CL122" s="131">
        <v>1</v>
      </c>
      <c r="CM122" s="131">
        <v>0</v>
      </c>
      <c r="CN122" s="131">
        <v>1</v>
      </c>
      <c r="CO122" s="131">
        <v>11.11</v>
      </c>
      <c r="CP122" s="131">
        <v>1</v>
      </c>
      <c r="CQ122" s="131">
        <v>100</v>
      </c>
      <c r="CR122" s="131">
        <v>1</v>
      </c>
      <c r="CS122" s="131">
        <v>0</v>
      </c>
      <c r="CT122" s="131">
        <v>0</v>
      </c>
      <c r="CU122" s="131">
        <v>0</v>
      </c>
      <c r="CV122" s="131">
        <v>0</v>
      </c>
      <c r="CW122" s="131">
        <v>0</v>
      </c>
      <c r="CX122" s="131">
        <v>0</v>
      </c>
      <c r="CY122" s="131">
        <v>0</v>
      </c>
      <c r="CZ122" s="131">
        <v>0</v>
      </c>
      <c r="DA122" s="131">
        <v>9</v>
      </c>
      <c r="DB122" s="131">
        <v>100</v>
      </c>
      <c r="DC122" s="140">
        <v>11</v>
      </c>
      <c r="DD122" s="140">
        <v>11</v>
      </c>
      <c r="DE122" s="140">
        <v>100</v>
      </c>
      <c r="DF122" s="140">
        <v>7</v>
      </c>
      <c r="DG122" s="140">
        <v>4</v>
      </c>
      <c r="DH122" s="140">
        <v>0</v>
      </c>
      <c r="DI122" s="140">
        <v>4</v>
      </c>
      <c r="DJ122" s="140">
        <v>36.36</v>
      </c>
      <c r="DK122" s="140">
        <v>2</v>
      </c>
      <c r="DL122" s="140">
        <v>50</v>
      </c>
      <c r="DM122" s="140">
        <v>2</v>
      </c>
      <c r="DN122" s="140">
        <v>0</v>
      </c>
      <c r="DO122" s="140">
        <v>0</v>
      </c>
      <c r="DP122" s="140">
        <v>0</v>
      </c>
      <c r="DQ122" s="140">
        <v>0</v>
      </c>
      <c r="DR122" s="140">
        <v>0</v>
      </c>
      <c r="DS122" s="140">
        <v>0</v>
      </c>
      <c r="DT122" s="140">
        <v>1</v>
      </c>
      <c r="DU122" s="140">
        <v>1</v>
      </c>
      <c r="DV122" s="140">
        <v>9</v>
      </c>
      <c r="DW122" s="140">
        <v>81.819999999999993</v>
      </c>
      <c r="DX122" s="149">
        <v>11</v>
      </c>
      <c r="DY122" s="149">
        <v>10</v>
      </c>
      <c r="DZ122" s="149">
        <v>90.91</v>
      </c>
      <c r="EA122" s="149">
        <v>8</v>
      </c>
      <c r="EB122" s="149">
        <v>2</v>
      </c>
      <c r="EC122" s="149">
        <v>0</v>
      </c>
      <c r="ED122" s="149">
        <v>2</v>
      </c>
      <c r="EE122" s="149">
        <v>20</v>
      </c>
      <c r="EF122" s="149">
        <v>0</v>
      </c>
      <c r="EG122" s="149">
        <v>0</v>
      </c>
      <c r="EH122" s="149">
        <v>0</v>
      </c>
      <c r="EI122" s="149">
        <v>0</v>
      </c>
      <c r="EJ122" s="149">
        <v>0</v>
      </c>
      <c r="EK122" s="149">
        <v>0</v>
      </c>
      <c r="EL122" s="149">
        <v>0</v>
      </c>
      <c r="EM122" s="149">
        <v>0</v>
      </c>
      <c r="EN122" s="149">
        <v>0</v>
      </c>
      <c r="EO122" s="149">
        <v>2</v>
      </c>
      <c r="EP122" s="149">
        <v>0</v>
      </c>
      <c r="EQ122" s="149">
        <v>8</v>
      </c>
      <c r="ER122" s="149">
        <v>80</v>
      </c>
      <c r="ES122" s="157">
        <v>9</v>
      </c>
      <c r="ET122" s="157">
        <v>0</v>
      </c>
      <c r="EU122" s="157">
        <v>0</v>
      </c>
      <c r="EV122" s="157">
        <v>0</v>
      </c>
      <c r="EW122" s="157">
        <v>0</v>
      </c>
      <c r="EX122" s="157">
        <v>0</v>
      </c>
      <c r="EY122" s="157">
        <v>0</v>
      </c>
      <c r="EZ122" s="157">
        <v>0</v>
      </c>
      <c r="FA122" s="157">
        <v>0</v>
      </c>
      <c r="FB122" s="157">
        <v>0</v>
      </c>
      <c r="FC122" s="157">
        <v>0</v>
      </c>
      <c r="FD122" s="157">
        <v>0</v>
      </c>
      <c r="FE122" s="157">
        <v>0</v>
      </c>
      <c r="FF122" s="157">
        <v>0</v>
      </c>
      <c r="FG122" s="157">
        <v>0</v>
      </c>
      <c r="FH122" s="157">
        <v>0</v>
      </c>
      <c r="FI122" s="157">
        <v>0</v>
      </c>
      <c r="FJ122" s="157">
        <v>0</v>
      </c>
      <c r="FK122" s="157">
        <v>0</v>
      </c>
      <c r="FL122" s="157">
        <v>0</v>
      </c>
      <c r="FM122" s="157">
        <v>0</v>
      </c>
      <c r="FN122" s="53">
        <f t="shared" si="22"/>
        <v>74</v>
      </c>
      <c r="FO122" s="53">
        <f t="shared" si="23"/>
        <v>70</v>
      </c>
      <c r="FP122" s="40">
        <f t="shared" si="24"/>
        <v>94.594594594594597</v>
      </c>
      <c r="FQ122" s="53">
        <f t="shared" si="25"/>
        <v>54</v>
      </c>
      <c r="FR122" s="53">
        <f t="shared" si="26"/>
        <v>16</v>
      </c>
      <c r="FS122" s="53">
        <f t="shared" si="27"/>
        <v>0</v>
      </c>
      <c r="FT122" s="53">
        <f t="shared" si="28"/>
        <v>16</v>
      </c>
      <c r="FU122" s="40">
        <f t="shared" si="29"/>
        <v>22.857142857142858</v>
      </c>
      <c r="FV122" s="53">
        <f t="shared" si="30"/>
        <v>12</v>
      </c>
      <c r="FW122" s="40">
        <f t="shared" si="31"/>
        <v>75</v>
      </c>
      <c r="FX122" s="53">
        <f t="shared" si="32"/>
        <v>12</v>
      </c>
      <c r="FY122" s="53">
        <f t="shared" si="33"/>
        <v>0</v>
      </c>
      <c r="FZ122" s="53">
        <f t="shared" si="34"/>
        <v>0</v>
      </c>
      <c r="GA122" s="53">
        <f t="shared" si="35"/>
        <v>0</v>
      </c>
      <c r="GB122" s="53">
        <f t="shared" si="36"/>
        <v>0</v>
      </c>
      <c r="GC122" s="53">
        <f t="shared" si="37"/>
        <v>0</v>
      </c>
      <c r="GD122" s="53">
        <f t="shared" si="38"/>
        <v>0</v>
      </c>
      <c r="GE122" s="53">
        <f t="shared" si="39"/>
        <v>3</v>
      </c>
      <c r="GF122" s="53">
        <f t="shared" si="40"/>
        <v>1</v>
      </c>
      <c r="GG122" s="53">
        <f t="shared" si="41"/>
        <v>66</v>
      </c>
      <c r="GH122" s="40">
        <f t="shared" si="42"/>
        <v>94.285714285714292</v>
      </c>
    </row>
    <row r="123" spans="1:190">
      <c r="A123" s="34" t="s">
        <v>273</v>
      </c>
      <c r="B123" s="95">
        <v>17</v>
      </c>
      <c r="C123" s="95">
        <v>16</v>
      </c>
      <c r="D123" s="95">
        <v>94.12</v>
      </c>
      <c r="E123" s="95">
        <v>16</v>
      </c>
      <c r="F123" s="95">
        <v>0</v>
      </c>
      <c r="G123" s="95">
        <v>0</v>
      </c>
      <c r="H123" s="95">
        <v>0</v>
      </c>
      <c r="I123" s="95">
        <v>0</v>
      </c>
      <c r="J123" s="95">
        <v>0</v>
      </c>
      <c r="K123" s="95">
        <v>0</v>
      </c>
      <c r="L123" s="95"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  <c r="R123" s="95">
        <v>0</v>
      </c>
      <c r="S123" s="95">
        <v>0</v>
      </c>
      <c r="T123" s="95">
        <v>0</v>
      </c>
      <c r="U123" s="95">
        <v>16</v>
      </c>
      <c r="V123" s="95">
        <v>100</v>
      </c>
      <c r="W123" s="104">
        <v>8</v>
      </c>
      <c r="X123" s="104">
        <v>8</v>
      </c>
      <c r="Y123" s="104">
        <v>100</v>
      </c>
      <c r="Z123" s="104">
        <v>8</v>
      </c>
      <c r="AA123" s="104">
        <v>0</v>
      </c>
      <c r="AB123" s="104">
        <v>0</v>
      </c>
      <c r="AC123" s="104">
        <v>0</v>
      </c>
      <c r="AD123" s="104">
        <v>0</v>
      </c>
      <c r="AE123" s="104">
        <v>0</v>
      </c>
      <c r="AF123" s="104">
        <v>0</v>
      </c>
      <c r="AG123" s="104">
        <v>0</v>
      </c>
      <c r="AH123" s="104">
        <v>0</v>
      </c>
      <c r="AI123" s="104">
        <v>0</v>
      </c>
      <c r="AJ123" s="104">
        <v>0</v>
      </c>
      <c r="AK123" s="104">
        <v>0</v>
      </c>
      <c r="AL123" s="104">
        <v>0</v>
      </c>
      <c r="AM123" s="104">
        <v>0</v>
      </c>
      <c r="AN123" s="104">
        <v>0</v>
      </c>
      <c r="AO123" s="104">
        <v>0</v>
      </c>
      <c r="AP123" s="104">
        <v>8</v>
      </c>
      <c r="AQ123" s="104">
        <v>100</v>
      </c>
      <c r="AR123" s="113">
        <v>12</v>
      </c>
      <c r="AS123" s="113">
        <v>12</v>
      </c>
      <c r="AT123" s="113">
        <v>100</v>
      </c>
      <c r="AU123" s="113">
        <v>11</v>
      </c>
      <c r="AV123" s="113">
        <v>1</v>
      </c>
      <c r="AW123" s="113">
        <v>0</v>
      </c>
      <c r="AX123" s="113">
        <v>1</v>
      </c>
      <c r="AY123" s="113">
        <v>8.33</v>
      </c>
      <c r="AZ123" s="113">
        <v>1</v>
      </c>
      <c r="BA123" s="113">
        <v>100</v>
      </c>
      <c r="BB123" s="113">
        <v>1</v>
      </c>
      <c r="BC123" s="113">
        <v>0</v>
      </c>
      <c r="BD123" s="113">
        <v>0</v>
      </c>
      <c r="BE123" s="113">
        <v>0</v>
      </c>
      <c r="BF123" s="113">
        <v>0</v>
      </c>
      <c r="BG123" s="113">
        <v>0</v>
      </c>
      <c r="BH123" s="113">
        <v>0</v>
      </c>
      <c r="BI123" s="113">
        <v>0</v>
      </c>
      <c r="BJ123" s="113">
        <v>0</v>
      </c>
      <c r="BK123" s="113">
        <v>12</v>
      </c>
      <c r="BL123" s="113">
        <v>100</v>
      </c>
      <c r="BM123" s="122">
        <v>19</v>
      </c>
      <c r="BN123" s="122">
        <v>19</v>
      </c>
      <c r="BO123" s="122">
        <v>100</v>
      </c>
      <c r="BP123" s="122">
        <v>19</v>
      </c>
      <c r="BQ123" s="122">
        <v>0</v>
      </c>
      <c r="BR123" s="122">
        <v>0</v>
      </c>
      <c r="BS123" s="122">
        <v>0</v>
      </c>
      <c r="BT123" s="122">
        <v>0</v>
      </c>
      <c r="BU123" s="122">
        <v>0</v>
      </c>
      <c r="BV123" s="122">
        <v>0</v>
      </c>
      <c r="BW123" s="122">
        <v>0</v>
      </c>
      <c r="BX123" s="122">
        <v>0</v>
      </c>
      <c r="BY123" s="122">
        <v>0</v>
      </c>
      <c r="BZ123" s="122">
        <v>0</v>
      </c>
      <c r="CA123" s="122">
        <v>0</v>
      </c>
      <c r="CB123" s="122">
        <v>0</v>
      </c>
      <c r="CC123" s="122">
        <v>0</v>
      </c>
      <c r="CD123" s="122">
        <v>0</v>
      </c>
      <c r="CE123" s="122">
        <v>0</v>
      </c>
      <c r="CF123" s="122">
        <v>19</v>
      </c>
      <c r="CG123" s="122">
        <v>100</v>
      </c>
      <c r="CH123" s="131">
        <v>11</v>
      </c>
      <c r="CI123" s="131">
        <v>11</v>
      </c>
      <c r="CJ123" s="131">
        <v>100</v>
      </c>
      <c r="CK123" s="131">
        <v>11</v>
      </c>
      <c r="CL123" s="131">
        <v>0</v>
      </c>
      <c r="CM123" s="131">
        <v>0</v>
      </c>
      <c r="CN123" s="131">
        <v>0</v>
      </c>
      <c r="CO123" s="131">
        <v>0</v>
      </c>
      <c r="CP123" s="131">
        <v>0</v>
      </c>
      <c r="CQ123" s="131">
        <v>0</v>
      </c>
      <c r="CR123" s="131">
        <v>0</v>
      </c>
      <c r="CS123" s="131">
        <v>0</v>
      </c>
      <c r="CT123" s="131">
        <v>0</v>
      </c>
      <c r="CU123" s="131">
        <v>0</v>
      </c>
      <c r="CV123" s="131">
        <v>0</v>
      </c>
      <c r="CW123" s="131">
        <v>0</v>
      </c>
      <c r="CX123" s="131">
        <v>0</v>
      </c>
      <c r="CY123" s="131">
        <v>0</v>
      </c>
      <c r="CZ123" s="131">
        <v>0</v>
      </c>
      <c r="DA123" s="131">
        <v>11</v>
      </c>
      <c r="DB123" s="131">
        <v>100</v>
      </c>
      <c r="DC123" s="140">
        <v>24</v>
      </c>
      <c r="DD123" s="140">
        <v>24</v>
      </c>
      <c r="DE123" s="140">
        <v>100</v>
      </c>
      <c r="DF123" s="140">
        <v>23</v>
      </c>
      <c r="DG123" s="140">
        <v>1</v>
      </c>
      <c r="DH123" s="140">
        <v>0</v>
      </c>
      <c r="DI123" s="140">
        <v>1</v>
      </c>
      <c r="DJ123" s="140">
        <v>4.17</v>
      </c>
      <c r="DK123" s="140">
        <v>1</v>
      </c>
      <c r="DL123" s="140">
        <v>100</v>
      </c>
      <c r="DM123" s="140">
        <v>1</v>
      </c>
      <c r="DN123" s="140">
        <v>0</v>
      </c>
      <c r="DO123" s="140">
        <v>0</v>
      </c>
      <c r="DP123" s="140">
        <v>0</v>
      </c>
      <c r="DQ123" s="140">
        <v>0</v>
      </c>
      <c r="DR123" s="140">
        <v>0</v>
      </c>
      <c r="DS123" s="140">
        <v>0</v>
      </c>
      <c r="DT123" s="140">
        <v>0</v>
      </c>
      <c r="DU123" s="140">
        <v>0</v>
      </c>
      <c r="DV123" s="140">
        <v>24</v>
      </c>
      <c r="DW123" s="140">
        <v>100</v>
      </c>
      <c r="DX123" s="149">
        <v>19</v>
      </c>
      <c r="DY123" s="149">
        <v>19</v>
      </c>
      <c r="DZ123" s="149">
        <v>100</v>
      </c>
      <c r="EA123" s="149">
        <v>19</v>
      </c>
      <c r="EB123" s="149">
        <v>0</v>
      </c>
      <c r="EC123" s="149">
        <v>0</v>
      </c>
      <c r="ED123" s="149">
        <v>0</v>
      </c>
      <c r="EE123" s="149">
        <v>0</v>
      </c>
      <c r="EF123" s="149">
        <v>0</v>
      </c>
      <c r="EG123" s="149">
        <v>0</v>
      </c>
      <c r="EH123" s="149">
        <v>0</v>
      </c>
      <c r="EI123" s="149">
        <v>0</v>
      </c>
      <c r="EJ123" s="149">
        <v>0</v>
      </c>
      <c r="EK123" s="149">
        <v>0</v>
      </c>
      <c r="EL123" s="149">
        <v>0</v>
      </c>
      <c r="EM123" s="149">
        <v>0</v>
      </c>
      <c r="EN123" s="149">
        <v>0</v>
      </c>
      <c r="EO123" s="149">
        <v>0</v>
      </c>
      <c r="EP123" s="149">
        <v>0</v>
      </c>
      <c r="EQ123" s="149">
        <v>19</v>
      </c>
      <c r="ER123" s="149">
        <v>100</v>
      </c>
      <c r="ES123" s="157">
        <v>12</v>
      </c>
      <c r="ET123" s="157">
        <v>1</v>
      </c>
      <c r="EU123" s="157">
        <v>8.33</v>
      </c>
      <c r="EV123" s="157">
        <v>1</v>
      </c>
      <c r="EW123" s="157">
        <v>0</v>
      </c>
      <c r="EX123" s="157">
        <v>0</v>
      </c>
      <c r="EY123" s="157">
        <v>0</v>
      </c>
      <c r="EZ123" s="157">
        <v>0</v>
      </c>
      <c r="FA123" s="157">
        <v>0</v>
      </c>
      <c r="FB123" s="157">
        <v>0</v>
      </c>
      <c r="FC123" s="157">
        <v>0</v>
      </c>
      <c r="FD123" s="157">
        <v>0</v>
      </c>
      <c r="FE123" s="157">
        <v>0</v>
      </c>
      <c r="FF123" s="157">
        <v>0</v>
      </c>
      <c r="FG123" s="157">
        <v>0</v>
      </c>
      <c r="FH123" s="157">
        <v>0</v>
      </c>
      <c r="FI123" s="157">
        <v>0</v>
      </c>
      <c r="FJ123" s="157">
        <v>0</v>
      </c>
      <c r="FK123" s="157">
        <v>0</v>
      </c>
      <c r="FL123" s="157">
        <v>1</v>
      </c>
      <c r="FM123" s="157">
        <v>100</v>
      </c>
      <c r="FN123" s="53">
        <f t="shared" si="22"/>
        <v>110</v>
      </c>
      <c r="FO123" s="53">
        <f t="shared" si="23"/>
        <v>109</v>
      </c>
      <c r="FP123" s="40">
        <f t="shared" si="24"/>
        <v>99.090909090909093</v>
      </c>
      <c r="FQ123" s="53">
        <f t="shared" si="25"/>
        <v>107</v>
      </c>
      <c r="FR123" s="53">
        <f t="shared" si="26"/>
        <v>2</v>
      </c>
      <c r="FS123" s="53">
        <f t="shared" si="27"/>
        <v>0</v>
      </c>
      <c r="FT123" s="53">
        <f t="shared" si="28"/>
        <v>2</v>
      </c>
      <c r="FU123" s="40">
        <f t="shared" si="29"/>
        <v>1.834862385321101</v>
      </c>
      <c r="FV123" s="53">
        <f t="shared" si="30"/>
        <v>2</v>
      </c>
      <c r="FW123" s="40">
        <f t="shared" si="31"/>
        <v>100</v>
      </c>
      <c r="FX123" s="53">
        <f t="shared" si="32"/>
        <v>2</v>
      </c>
      <c r="FY123" s="53">
        <f t="shared" si="33"/>
        <v>0</v>
      </c>
      <c r="FZ123" s="53">
        <f t="shared" si="34"/>
        <v>0</v>
      </c>
      <c r="GA123" s="53">
        <f t="shared" si="35"/>
        <v>0</v>
      </c>
      <c r="GB123" s="53">
        <f t="shared" si="36"/>
        <v>0</v>
      </c>
      <c r="GC123" s="53">
        <f t="shared" si="37"/>
        <v>0</v>
      </c>
      <c r="GD123" s="53">
        <f t="shared" si="38"/>
        <v>0</v>
      </c>
      <c r="GE123" s="53">
        <f t="shared" si="39"/>
        <v>0</v>
      </c>
      <c r="GF123" s="53">
        <f t="shared" si="40"/>
        <v>0</v>
      </c>
      <c r="GG123" s="53">
        <f t="shared" si="41"/>
        <v>109</v>
      </c>
      <c r="GH123" s="40">
        <f t="shared" si="42"/>
        <v>100</v>
      </c>
    </row>
    <row r="124" spans="1:190">
      <c r="A124" s="34" t="s">
        <v>274</v>
      </c>
      <c r="B124" s="95">
        <v>11</v>
      </c>
      <c r="C124" s="95">
        <v>11</v>
      </c>
      <c r="D124" s="95">
        <v>100</v>
      </c>
      <c r="E124" s="95">
        <v>11</v>
      </c>
      <c r="F124" s="95">
        <v>0</v>
      </c>
      <c r="G124" s="95">
        <v>0</v>
      </c>
      <c r="H124" s="95">
        <v>0</v>
      </c>
      <c r="I124" s="95">
        <v>0</v>
      </c>
      <c r="J124" s="95">
        <v>0</v>
      </c>
      <c r="K124" s="95">
        <v>0</v>
      </c>
      <c r="L124" s="95"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  <c r="R124" s="95">
        <v>0</v>
      </c>
      <c r="S124" s="95">
        <v>0</v>
      </c>
      <c r="T124" s="95">
        <v>0</v>
      </c>
      <c r="U124" s="95">
        <v>11</v>
      </c>
      <c r="V124" s="95">
        <v>100</v>
      </c>
      <c r="W124" s="104">
        <v>5</v>
      </c>
      <c r="X124" s="104">
        <v>5</v>
      </c>
      <c r="Y124" s="104">
        <v>100</v>
      </c>
      <c r="Z124" s="104">
        <v>5</v>
      </c>
      <c r="AA124" s="104">
        <v>0</v>
      </c>
      <c r="AB124" s="104">
        <v>0</v>
      </c>
      <c r="AC124" s="104">
        <v>0</v>
      </c>
      <c r="AD124" s="104">
        <v>0</v>
      </c>
      <c r="AE124" s="104">
        <v>0</v>
      </c>
      <c r="AF124" s="104">
        <v>0</v>
      </c>
      <c r="AG124" s="104">
        <v>0</v>
      </c>
      <c r="AH124" s="104">
        <v>0</v>
      </c>
      <c r="AI124" s="104">
        <v>0</v>
      </c>
      <c r="AJ124" s="104">
        <v>0</v>
      </c>
      <c r="AK124" s="104">
        <v>0</v>
      </c>
      <c r="AL124" s="104">
        <v>0</v>
      </c>
      <c r="AM124" s="104">
        <v>0</v>
      </c>
      <c r="AN124" s="104">
        <v>0</v>
      </c>
      <c r="AO124" s="104">
        <v>0</v>
      </c>
      <c r="AP124" s="104">
        <v>5</v>
      </c>
      <c r="AQ124" s="104">
        <v>100</v>
      </c>
      <c r="AR124" s="113">
        <v>21</v>
      </c>
      <c r="AS124" s="113">
        <v>21</v>
      </c>
      <c r="AT124" s="113">
        <v>100</v>
      </c>
      <c r="AU124" s="113">
        <v>20</v>
      </c>
      <c r="AV124" s="113">
        <v>1</v>
      </c>
      <c r="AW124" s="113">
        <v>0</v>
      </c>
      <c r="AX124" s="113">
        <v>1</v>
      </c>
      <c r="AY124" s="113">
        <v>4.76</v>
      </c>
      <c r="AZ124" s="113">
        <v>1</v>
      </c>
      <c r="BA124" s="113">
        <v>100</v>
      </c>
      <c r="BB124" s="113">
        <v>1</v>
      </c>
      <c r="BC124" s="113">
        <v>0</v>
      </c>
      <c r="BD124" s="113">
        <v>0</v>
      </c>
      <c r="BE124" s="113">
        <v>0</v>
      </c>
      <c r="BF124" s="113">
        <v>0</v>
      </c>
      <c r="BG124" s="113">
        <v>0</v>
      </c>
      <c r="BH124" s="113">
        <v>0</v>
      </c>
      <c r="BI124" s="113">
        <v>0</v>
      </c>
      <c r="BJ124" s="113">
        <v>0</v>
      </c>
      <c r="BK124" s="113">
        <v>21</v>
      </c>
      <c r="BL124" s="113">
        <v>100</v>
      </c>
      <c r="BM124" s="122">
        <v>15</v>
      </c>
      <c r="BN124" s="122">
        <v>15</v>
      </c>
      <c r="BO124" s="122">
        <v>100</v>
      </c>
      <c r="BP124" s="122">
        <v>14</v>
      </c>
      <c r="BQ124" s="122">
        <v>1</v>
      </c>
      <c r="BR124" s="122">
        <v>0</v>
      </c>
      <c r="BS124" s="122">
        <v>1</v>
      </c>
      <c r="BT124" s="122">
        <v>6.67</v>
      </c>
      <c r="BU124" s="122">
        <v>1</v>
      </c>
      <c r="BV124" s="122">
        <v>100</v>
      </c>
      <c r="BW124" s="122">
        <v>1</v>
      </c>
      <c r="BX124" s="122">
        <v>0</v>
      </c>
      <c r="BY124" s="122">
        <v>0</v>
      </c>
      <c r="BZ124" s="122">
        <v>0</v>
      </c>
      <c r="CA124" s="122">
        <v>0</v>
      </c>
      <c r="CB124" s="122">
        <v>0</v>
      </c>
      <c r="CC124" s="122">
        <v>0</v>
      </c>
      <c r="CD124" s="122">
        <v>0</v>
      </c>
      <c r="CE124" s="122">
        <v>0</v>
      </c>
      <c r="CF124" s="122">
        <v>15</v>
      </c>
      <c r="CG124" s="122">
        <v>100</v>
      </c>
      <c r="CH124" s="131">
        <v>10</v>
      </c>
      <c r="CI124" s="131">
        <v>10</v>
      </c>
      <c r="CJ124" s="131">
        <v>100</v>
      </c>
      <c r="CK124" s="131">
        <v>10</v>
      </c>
      <c r="CL124" s="131">
        <v>0</v>
      </c>
      <c r="CM124" s="131">
        <v>0</v>
      </c>
      <c r="CN124" s="131">
        <v>0</v>
      </c>
      <c r="CO124" s="131">
        <v>0</v>
      </c>
      <c r="CP124" s="131">
        <v>0</v>
      </c>
      <c r="CQ124" s="131">
        <v>0</v>
      </c>
      <c r="CR124" s="131">
        <v>0</v>
      </c>
      <c r="CS124" s="131">
        <v>0</v>
      </c>
      <c r="CT124" s="131">
        <v>0</v>
      </c>
      <c r="CU124" s="131">
        <v>0</v>
      </c>
      <c r="CV124" s="131">
        <v>0</v>
      </c>
      <c r="CW124" s="131">
        <v>0</v>
      </c>
      <c r="CX124" s="131">
        <v>0</v>
      </c>
      <c r="CY124" s="131">
        <v>0</v>
      </c>
      <c r="CZ124" s="131">
        <v>0</v>
      </c>
      <c r="DA124" s="131">
        <v>10</v>
      </c>
      <c r="DB124" s="131">
        <v>100</v>
      </c>
      <c r="DC124" s="140">
        <v>17</v>
      </c>
      <c r="DD124" s="140">
        <v>6</v>
      </c>
      <c r="DE124" s="140">
        <v>35.29</v>
      </c>
      <c r="DF124" s="140">
        <v>6</v>
      </c>
      <c r="DG124" s="140">
        <v>0</v>
      </c>
      <c r="DH124" s="140">
        <v>0</v>
      </c>
      <c r="DI124" s="140">
        <v>0</v>
      </c>
      <c r="DJ124" s="140">
        <v>0</v>
      </c>
      <c r="DK124" s="140">
        <v>0</v>
      </c>
      <c r="DL124" s="140">
        <v>0</v>
      </c>
      <c r="DM124" s="140">
        <v>0</v>
      </c>
      <c r="DN124" s="140">
        <v>0</v>
      </c>
      <c r="DO124" s="140">
        <v>0</v>
      </c>
      <c r="DP124" s="140">
        <v>0</v>
      </c>
      <c r="DQ124" s="140">
        <v>0</v>
      </c>
      <c r="DR124" s="140">
        <v>0</v>
      </c>
      <c r="DS124" s="140">
        <v>0</v>
      </c>
      <c r="DT124" s="140">
        <v>0</v>
      </c>
      <c r="DU124" s="140">
        <v>0</v>
      </c>
      <c r="DV124" s="140">
        <v>6</v>
      </c>
      <c r="DW124" s="140">
        <v>100</v>
      </c>
      <c r="DX124" s="149">
        <v>20</v>
      </c>
      <c r="DY124" s="149">
        <v>7</v>
      </c>
      <c r="DZ124" s="149">
        <v>35</v>
      </c>
      <c r="EA124" s="149">
        <v>7</v>
      </c>
      <c r="EB124" s="149">
        <v>0</v>
      </c>
      <c r="EC124" s="149">
        <v>0</v>
      </c>
      <c r="ED124" s="149">
        <v>0</v>
      </c>
      <c r="EE124" s="149">
        <v>0</v>
      </c>
      <c r="EF124" s="149">
        <v>0</v>
      </c>
      <c r="EG124" s="149">
        <v>0</v>
      </c>
      <c r="EH124" s="149">
        <v>0</v>
      </c>
      <c r="EI124" s="149">
        <v>0</v>
      </c>
      <c r="EJ124" s="149">
        <v>0</v>
      </c>
      <c r="EK124" s="149">
        <v>0</v>
      </c>
      <c r="EL124" s="149">
        <v>0</v>
      </c>
      <c r="EM124" s="149">
        <v>0</v>
      </c>
      <c r="EN124" s="149">
        <v>0</v>
      </c>
      <c r="EO124" s="149">
        <v>0</v>
      </c>
      <c r="EP124" s="149">
        <v>0</v>
      </c>
      <c r="EQ124" s="149">
        <v>7</v>
      </c>
      <c r="ER124" s="149">
        <v>100</v>
      </c>
      <c r="ES124" s="157">
        <v>9</v>
      </c>
      <c r="ET124" s="157">
        <v>0</v>
      </c>
      <c r="EU124" s="157">
        <v>0</v>
      </c>
      <c r="EV124" s="157">
        <v>0</v>
      </c>
      <c r="EW124" s="157">
        <v>0</v>
      </c>
      <c r="EX124" s="157">
        <v>0</v>
      </c>
      <c r="EY124" s="157">
        <v>0</v>
      </c>
      <c r="EZ124" s="157">
        <v>0</v>
      </c>
      <c r="FA124" s="157">
        <v>0</v>
      </c>
      <c r="FB124" s="157">
        <v>0</v>
      </c>
      <c r="FC124" s="157">
        <v>0</v>
      </c>
      <c r="FD124" s="157">
        <v>0</v>
      </c>
      <c r="FE124" s="157">
        <v>0</v>
      </c>
      <c r="FF124" s="157">
        <v>0</v>
      </c>
      <c r="FG124" s="157">
        <v>0</v>
      </c>
      <c r="FH124" s="157">
        <v>0</v>
      </c>
      <c r="FI124" s="157">
        <v>0</v>
      </c>
      <c r="FJ124" s="157">
        <v>0</v>
      </c>
      <c r="FK124" s="157">
        <v>0</v>
      </c>
      <c r="FL124" s="157">
        <v>0</v>
      </c>
      <c r="FM124" s="157">
        <v>0</v>
      </c>
      <c r="FN124" s="53">
        <f t="shared" si="22"/>
        <v>99</v>
      </c>
      <c r="FO124" s="53">
        <f t="shared" si="23"/>
        <v>75</v>
      </c>
      <c r="FP124" s="40">
        <f t="shared" si="24"/>
        <v>75.757575757575751</v>
      </c>
      <c r="FQ124" s="53">
        <f t="shared" si="25"/>
        <v>73</v>
      </c>
      <c r="FR124" s="53">
        <f t="shared" si="26"/>
        <v>2</v>
      </c>
      <c r="FS124" s="53">
        <f t="shared" si="27"/>
        <v>0</v>
      </c>
      <c r="FT124" s="53">
        <f t="shared" si="28"/>
        <v>2</v>
      </c>
      <c r="FU124" s="40">
        <f t="shared" si="29"/>
        <v>2.6666666666666665</v>
      </c>
      <c r="FV124" s="53">
        <f t="shared" si="30"/>
        <v>2</v>
      </c>
      <c r="FW124" s="40">
        <f t="shared" si="31"/>
        <v>100</v>
      </c>
      <c r="FX124" s="53">
        <f t="shared" si="32"/>
        <v>2</v>
      </c>
      <c r="FY124" s="53">
        <f t="shared" si="33"/>
        <v>0</v>
      </c>
      <c r="FZ124" s="53">
        <f t="shared" si="34"/>
        <v>0</v>
      </c>
      <c r="GA124" s="53">
        <f t="shared" si="35"/>
        <v>0</v>
      </c>
      <c r="GB124" s="53">
        <f t="shared" si="36"/>
        <v>0</v>
      </c>
      <c r="GC124" s="53">
        <f t="shared" si="37"/>
        <v>0</v>
      </c>
      <c r="GD124" s="53">
        <f t="shared" si="38"/>
        <v>0</v>
      </c>
      <c r="GE124" s="53">
        <f t="shared" si="39"/>
        <v>0</v>
      </c>
      <c r="GF124" s="53">
        <f t="shared" si="40"/>
        <v>0</v>
      </c>
      <c r="GG124" s="53">
        <f t="shared" si="41"/>
        <v>75</v>
      </c>
      <c r="GH124" s="40">
        <f t="shared" si="42"/>
        <v>100</v>
      </c>
    </row>
    <row r="125" spans="1:190" ht="27.6">
      <c r="A125" s="34" t="s">
        <v>275</v>
      </c>
      <c r="B125" s="95">
        <v>20</v>
      </c>
      <c r="C125" s="95">
        <v>20</v>
      </c>
      <c r="D125" s="95">
        <v>100</v>
      </c>
      <c r="E125" s="95">
        <v>18</v>
      </c>
      <c r="F125" s="95">
        <v>2</v>
      </c>
      <c r="G125" s="95">
        <v>0</v>
      </c>
      <c r="H125" s="95">
        <v>2</v>
      </c>
      <c r="I125" s="95">
        <v>10</v>
      </c>
      <c r="J125" s="95">
        <v>2</v>
      </c>
      <c r="K125" s="95">
        <v>100</v>
      </c>
      <c r="L125" s="95">
        <v>2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  <c r="R125" s="95">
        <v>0</v>
      </c>
      <c r="S125" s="95">
        <v>0</v>
      </c>
      <c r="T125" s="95">
        <v>0</v>
      </c>
      <c r="U125" s="95">
        <v>20</v>
      </c>
      <c r="V125" s="95">
        <v>100</v>
      </c>
      <c r="W125" s="104">
        <v>17</v>
      </c>
      <c r="X125" s="104">
        <v>17</v>
      </c>
      <c r="Y125" s="104">
        <v>100</v>
      </c>
      <c r="Z125" s="104">
        <v>13</v>
      </c>
      <c r="AA125" s="104">
        <v>3</v>
      </c>
      <c r="AB125" s="104">
        <v>1</v>
      </c>
      <c r="AC125" s="104">
        <v>4</v>
      </c>
      <c r="AD125" s="104">
        <v>23.53</v>
      </c>
      <c r="AE125" s="104">
        <v>3</v>
      </c>
      <c r="AF125" s="104">
        <v>100</v>
      </c>
      <c r="AG125" s="104">
        <v>3</v>
      </c>
      <c r="AH125" s="104">
        <v>0</v>
      </c>
      <c r="AI125" s="104">
        <v>0</v>
      </c>
      <c r="AJ125" s="104">
        <v>0</v>
      </c>
      <c r="AK125" s="104">
        <v>0</v>
      </c>
      <c r="AL125" s="104">
        <v>0</v>
      </c>
      <c r="AM125" s="104">
        <v>0</v>
      </c>
      <c r="AN125" s="104">
        <v>0</v>
      </c>
      <c r="AO125" s="104">
        <v>0</v>
      </c>
      <c r="AP125" s="104">
        <v>16</v>
      </c>
      <c r="AQ125" s="104">
        <v>94.12</v>
      </c>
      <c r="AR125" s="113">
        <v>18</v>
      </c>
      <c r="AS125" s="113">
        <v>18</v>
      </c>
      <c r="AT125" s="113">
        <v>100</v>
      </c>
      <c r="AU125" s="113">
        <v>17</v>
      </c>
      <c r="AV125" s="113">
        <v>1</v>
      </c>
      <c r="AW125" s="113">
        <v>0</v>
      </c>
      <c r="AX125" s="113">
        <v>1</v>
      </c>
      <c r="AY125" s="113">
        <v>5.56</v>
      </c>
      <c r="AZ125" s="113">
        <v>1</v>
      </c>
      <c r="BA125" s="113">
        <v>100</v>
      </c>
      <c r="BB125" s="113">
        <v>1</v>
      </c>
      <c r="BC125" s="113">
        <v>0</v>
      </c>
      <c r="BD125" s="113">
        <v>0</v>
      </c>
      <c r="BE125" s="113">
        <v>0</v>
      </c>
      <c r="BF125" s="113">
        <v>0</v>
      </c>
      <c r="BG125" s="113">
        <v>0</v>
      </c>
      <c r="BH125" s="113">
        <v>0</v>
      </c>
      <c r="BI125" s="113">
        <v>0</v>
      </c>
      <c r="BJ125" s="113">
        <v>0</v>
      </c>
      <c r="BK125" s="113">
        <v>18</v>
      </c>
      <c r="BL125" s="113">
        <v>100</v>
      </c>
      <c r="BM125" s="122">
        <v>16</v>
      </c>
      <c r="BN125" s="122">
        <v>16</v>
      </c>
      <c r="BO125" s="122">
        <v>100</v>
      </c>
      <c r="BP125" s="122">
        <v>9</v>
      </c>
      <c r="BQ125" s="122">
        <v>7</v>
      </c>
      <c r="BR125" s="122">
        <v>0</v>
      </c>
      <c r="BS125" s="122">
        <v>7</v>
      </c>
      <c r="BT125" s="122">
        <v>43.75</v>
      </c>
      <c r="BU125" s="122">
        <v>7</v>
      </c>
      <c r="BV125" s="122">
        <v>100</v>
      </c>
      <c r="BW125" s="122">
        <v>7</v>
      </c>
      <c r="BX125" s="122">
        <v>0</v>
      </c>
      <c r="BY125" s="122">
        <v>0</v>
      </c>
      <c r="BZ125" s="122">
        <v>0</v>
      </c>
      <c r="CA125" s="122">
        <v>0</v>
      </c>
      <c r="CB125" s="122">
        <v>0</v>
      </c>
      <c r="CC125" s="122">
        <v>0</v>
      </c>
      <c r="CD125" s="122">
        <v>0</v>
      </c>
      <c r="CE125" s="122">
        <v>0</v>
      </c>
      <c r="CF125" s="122">
        <v>16</v>
      </c>
      <c r="CG125" s="122">
        <v>100</v>
      </c>
      <c r="CH125" s="131">
        <v>19</v>
      </c>
      <c r="CI125" s="131">
        <v>19</v>
      </c>
      <c r="CJ125" s="131">
        <v>100</v>
      </c>
      <c r="CK125" s="131">
        <v>10</v>
      </c>
      <c r="CL125" s="131">
        <v>9</v>
      </c>
      <c r="CM125" s="131">
        <v>0</v>
      </c>
      <c r="CN125" s="131">
        <v>9</v>
      </c>
      <c r="CO125" s="131">
        <v>47.37</v>
      </c>
      <c r="CP125" s="131">
        <v>8</v>
      </c>
      <c r="CQ125" s="131">
        <v>88.89</v>
      </c>
      <c r="CR125" s="131">
        <v>8</v>
      </c>
      <c r="CS125" s="131">
        <v>0</v>
      </c>
      <c r="CT125" s="131">
        <v>0</v>
      </c>
      <c r="CU125" s="131">
        <v>0</v>
      </c>
      <c r="CV125" s="131">
        <v>0</v>
      </c>
      <c r="CW125" s="131">
        <v>0</v>
      </c>
      <c r="CX125" s="131">
        <v>0</v>
      </c>
      <c r="CY125" s="131">
        <v>0</v>
      </c>
      <c r="CZ125" s="131">
        <v>1</v>
      </c>
      <c r="DA125" s="131">
        <v>18</v>
      </c>
      <c r="DB125" s="131">
        <v>94.74</v>
      </c>
      <c r="DC125" s="140">
        <v>18</v>
      </c>
      <c r="DD125" s="140">
        <v>16</v>
      </c>
      <c r="DE125" s="140">
        <v>88.89</v>
      </c>
      <c r="DF125" s="140">
        <v>11</v>
      </c>
      <c r="DG125" s="140">
        <v>5</v>
      </c>
      <c r="DH125" s="140">
        <v>0</v>
      </c>
      <c r="DI125" s="140">
        <v>5</v>
      </c>
      <c r="DJ125" s="140">
        <v>31.25</v>
      </c>
      <c r="DK125" s="140">
        <v>5</v>
      </c>
      <c r="DL125" s="140">
        <v>100</v>
      </c>
      <c r="DM125" s="140">
        <v>5</v>
      </c>
      <c r="DN125" s="140">
        <v>0</v>
      </c>
      <c r="DO125" s="140">
        <v>0</v>
      </c>
      <c r="DP125" s="140">
        <v>0</v>
      </c>
      <c r="DQ125" s="140">
        <v>0</v>
      </c>
      <c r="DR125" s="140">
        <v>0</v>
      </c>
      <c r="DS125" s="140">
        <v>0</v>
      </c>
      <c r="DT125" s="140">
        <v>0</v>
      </c>
      <c r="DU125" s="140">
        <v>0</v>
      </c>
      <c r="DV125" s="140">
        <v>16</v>
      </c>
      <c r="DW125" s="140">
        <v>100</v>
      </c>
      <c r="DX125" s="149">
        <v>16</v>
      </c>
      <c r="DY125" s="149">
        <v>7</v>
      </c>
      <c r="DZ125" s="149">
        <v>43.75</v>
      </c>
      <c r="EA125" s="149">
        <v>7</v>
      </c>
      <c r="EB125" s="149">
        <v>0</v>
      </c>
      <c r="EC125" s="149">
        <v>0</v>
      </c>
      <c r="ED125" s="149">
        <v>0</v>
      </c>
      <c r="EE125" s="149">
        <v>0</v>
      </c>
      <c r="EF125" s="149">
        <v>0</v>
      </c>
      <c r="EG125" s="149">
        <v>0</v>
      </c>
      <c r="EH125" s="149">
        <v>0</v>
      </c>
      <c r="EI125" s="149">
        <v>0</v>
      </c>
      <c r="EJ125" s="149">
        <v>0</v>
      </c>
      <c r="EK125" s="149">
        <v>0</v>
      </c>
      <c r="EL125" s="149">
        <v>0</v>
      </c>
      <c r="EM125" s="149">
        <v>0</v>
      </c>
      <c r="EN125" s="149">
        <v>0</v>
      </c>
      <c r="EO125" s="149">
        <v>0</v>
      </c>
      <c r="EP125" s="149">
        <v>0</v>
      </c>
      <c r="EQ125" s="149">
        <v>7</v>
      </c>
      <c r="ER125" s="149">
        <v>100</v>
      </c>
      <c r="ES125" s="157">
        <v>17</v>
      </c>
      <c r="ET125" s="157">
        <v>0</v>
      </c>
      <c r="EU125" s="157">
        <v>0</v>
      </c>
      <c r="EV125" s="157">
        <v>0</v>
      </c>
      <c r="EW125" s="157">
        <v>0</v>
      </c>
      <c r="EX125" s="157">
        <v>0</v>
      </c>
      <c r="EY125" s="157">
        <v>0</v>
      </c>
      <c r="EZ125" s="157">
        <v>0</v>
      </c>
      <c r="FA125" s="157">
        <v>0</v>
      </c>
      <c r="FB125" s="157">
        <v>0</v>
      </c>
      <c r="FC125" s="157">
        <v>0</v>
      </c>
      <c r="FD125" s="157">
        <v>0</v>
      </c>
      <c r="FE125" s="157">
        <v>0</v>
      </c>
      <c r="FF125" s="157">
        <v>0</v>
      </c>
      <c r="FG125" s="157">
        <v>0</v>
      </c>
      <c r="FH125" s="157">
        <v>0</v>
      </c>
      <c r="FI125" s="157">
        <v>0</v>
      </c>
      <c r="FJ125" s="157">
        <v>0</v>
      </c>
      <c r="FK125" s="157">
        <v>0</v>
      </c>
      <c r="FL125" s="157">
        <v>0</v>
      </c>
      <c r="FM125" s="157">
        <v>0</v>
      </c>
      <c r="FN125" s="53">
        <f t="shared" si="22"/>
        <v>124</v>
      </c>
      <c r="FO125" s="53">
        <f t="shared" si="23"/>
        <v>113</v>
      </c>
      <c r="FP125" s="40">
        <f t="shared" si="24"/>
        <v>91.129032258064512</v>
      </c>
      <c r="FQ125" s="53">
        <f t="shared" si="25"/>
        <v>85</v>
      </c>
      <c r="FR125" s="53">
        <f t="shared" si="26"/>
        <v>27</v>
      </c>
      <c r="FS125" s="53">
        <f t="shared" si="27"/>
        <v>1</v>
      </c>
      <c r="FT125" s="53">
        <f t="shared" si="28"/>
        <v>28</v>
      </c>
      <c r="FU125" s="40">
        <f t="shared" si="29"/>
        <v>24.778761061946902</v>
      </c>
      <c r="FV125" s="53">
        <f t="shared" si="30"/>
        <v>26</v>
      </c>
      <c r="FW125" s="40">
        <f t="shared" si="31"/>
        <v>92.857142857142861</v>
      </c>
      <c r="FX125" s="53">
        <f t="shared" si="32"/>
        <v>26</v>
      </c>
      <c r="FY125" s="53">
        <f t="shared" si="33"/>
        <v>0</v>
      </c>
      <c r="FZ125" s="53">
        <f t="shared" si="34"/>
        <v>0</v>
      </c>
      <c r="GA125" s="53">
        <f t="shared" si="35"/>
        <v>0</v>
      </c>
      <c r="GB125" s="53">
        <f t="shared" si="36"/>
        <v>0</v>
      </c>
      <c r="GC125" s="53">
        <f t="shared" si="37"/>
        <v>0</v>
      </c>
      <c r="GD125" s="53">
        <f t="shared" si="38"/>
        <v>0</v>
      </c>
      <c r="GE125" s="53">
        <f t="shared" si="39"/>
        <v>0</v>
      </c>
      <c r="GF125" s="53">
        <f t="shared" si="40"/>
        <v>1</v>
      </c>
      <c r="GG125" s="53">
        <f t="shared" si="41"/>
        <v>111</v>
      </c>
      <c r="GH125" s="40">
        <f t="shared" si="42"/>
        <v>98.230088495575217</v>
      </c>
    </row>
    <row r="126" spans="1:190">
      <c r="A126" s="34" t="s">
        <v>276</v>
      </c>
      <c r="B126" s="95">
        <v>20</v>
      </c>
      <c r="C126" s="95">
        <v>8</v>
      </c>
      <c r="D126" s="95">
        <v>40</v>
      </c>
      <c r="E126" s="95">
        <v>3</v>
      </c>
      <c r="F126" s="95">
        <v>4</v>
      </c>
      <c r="G126" s="95">
        <v>1</v>
      </c>
      <c r="H126" s="95">
        <v>5</v>
      </c>
      <c r="I126" s="95">
        <v>62.5</v>
      </c>
      <c r="J126" s="95">
        <v>2</v>
      </c>
      <c r="K126" s="95">
        <v>50</v>
      </c>
      <c r="L126" s="95">
        <v>0</v>
      </c>
      <c r="M126" s="95">
        <v>2</v>
      </c>
      <c r="N126" s="95">
        <v>0</v>
      </c>
      <c r="O126" s="95">
        <v>0</v>
      </c>
      <c r="P126" s="95">
        <v>2</v>
      </c>
      <c r="Q126" s="95">
        <v>1</v>
      </c>
      <c r="R126" s="95">
        <v>0</v>
      </c>
      <c r="S126" s="95">
        <v>0</v>
      </c>
      <c r="T126" s="95">
        <v>2</v>
      </c>
      <c r="U126" s="95">
        <v>3</v>
      </c>
      <c r="V126" s="95">
        <v>37.5</v>
      </c>
      <c r="W126" s="104">
        <v>15</v>
      </c>
      <c r="X126" s="104">
        <v>1</v>
      </c>
      <c r="Y126" s="104">
        <v>6.67</v>
      </c>
      <c r="Z126" s="104">
        <v>1</v>
      </c>
      <c r="AA126" s="104">
        <v>0</v>
      </c>
      <c r="AB126" s="104">
        <v>0</v>
      </c>
      <c r="AC126" s="104">
        <v>0</v>
      </c>
      <c r="AD126" s="104">
        <v>0</v>
      </c>
      <c r="AE126" s="104">
        <v>0</v>
      </c>
      <c r="AF126" s="104">
        <v>0</v>
      </c>
      <c r="AG126" s="104">
        <v>0</v>
      </c>
      <c r="AH126" s="104">
        <v>0</v>
      </c>
      <c r="AI126" s="104">
        <v>0</v>
      </c>
      <c r="AJ126" s="104">
        <v>0</v>
      </c>
      <c r="AK126" s="104">
        <v>0</v>
      </c>
      <c r="AL126" s="104">
        <v>0</v>
      </c>
      <c r="AM126" s="104">
        <v>0</v>
      </c>
      <c r="AN126" s="104">
        <v>0</v>
      </c>
      <c r="AO126" s="104">
        <v>0</v>
      </c>
      <c r="AP126" s="104">
        <v>1</v>
      </c>
      <c r="AQ126" s="104">
        <v>100</v>
      </c>
      <c r="AR126" s="113">
        <v>8</v>
      </c>
      <c r="AS126" s="113">
        <v>4</v>
      </c>
      <c r="AT126" s="113">
        <v>50</v>
      </c>
      <c r="AU126" s="113">
        <v>2</v>
      </c>
      <c r="AV126" s="113">
        <v>2</v>
      </c>
      <c r="AW126" s="113">
        <v>0</v>
      </c>
      <c r="AX126" s="113">
        <v>2</v>
      </c>
      <c r="AY126" s="113">
        <v>50</v>
      </c>
      <c r="AZ126" s="113">
        <v>0</v>
      </c>
      <c r="BA126" s="113">
        <v>0</v>
      </c>
      <c r="BB126" s="113">
        <v>0</v>
      </c>
      <c r="BC126" s="113">
        <v>0</v>
      </c>
      <c r="BD126" s="113">
        <v>0</v>
      </c>
      <c r="BE126" s="113">
        <v>0</v>
      </c>
      <c r="BF126" s="113">
        <v>0</v>
      </c>
      <c r="BG126" s="113">
        <v>0</v>
      </c>
      <c r="BH126" s="113">
        <v>0</v>
      </c>
      <c r="BI126" s="113">
        <v>0</v>
      </c>
      <c r="BJ126" s="113">
        <v>2</v>
      </c>
      <c r="BK126" s="113">
        <v>2</v>
      </c>
      <c r="BL126" s="113">
        <v>50</v>
      </c>
      <c r="BM126" s="122">
        <v>12</v>
      </c>
      <c r="BN126" s="122">
        <v>4</v>
      </c>
      <c r="BO126" s="122">
        <v>33.33</v>
      </c>
      <c r="BP126" s="122">
        <v>4</v>
      </c>
      <c r="BQ126" s="122">
        <v>0</v>
      </c>
      <c r="BR126" s="122">
        <v>0</v>
      </c>
      <c r="BS126" s="122">
        <v>0</v>
      </c>
      <c r="BT126" s="122">
        <v>0</v>
      </c>
      <c r="BU126" s="122">
        <v>0</v>
      </c>
      <c r="BV126" s="122">
        <v>0</v>
      </c>
      <c r="BW126" s="122">
        <v>0</v>
      </c>
      <c r="BX126" s="122">
        <v>0</v>
      </c>
      <c r="BY126" s="122">
        <v>0</v>
      </c>
      <c r="BZ126" s="122">
        <v>0</v>
      </c>
      <c r="CA126" s="122">
        <v>0</v>
      </c>
      <c r="CB126" s="122">
        <v>0</v>
      </c>
      <c r="CC126" s="122">
        <v>0</v>
      </c>
      <c r="CD126" s="122">
        <v>0</v>
      </c>
      <c r="CE126" s="122">
        <v>0</v>
      </c>
      <c r="CF126" s="122">
        <v>4</v>
      </c>
      <c r="CG126" s="122">
        <v>100</v>
      </c>
      <c r="CH126" s="131">
        <v>12</v>
      </c>
      <c r="CI126" s="131">
        <v>4</v>
      </c>
      <c r="CJ126" s="131">
        <v>33.33</v>
      </c>
      <c r="CK126" s="131">
        <v>2</v>
      </c>
      <c r="CL126" s="131">
        <v>2</v>
      </c>
      <c r="CM126" s="131">
        <v>0</v>
      </c>
      <c r="CN126" s="131">
        <v>2</v>
      </c>
      <c r="CO126" s="131">
        <v>50</v>
      </c>
      <c r="CP126" s="131">
        <v>2</v>
      </c>
      <c r="CQ126" s="131">
        <v>100</v>
      </c>
      <c r="CR126" s="131">
        <v>1</v>
      </c>
      <c r="CS126" s="131">
        <v>1</v>
      </c>
      <c r="CT126" s="131">
        <v>1</v>
      </c>
      <c r="CU126" s="131">
        <v>0</v>
      </c>
      <c r="CV126" s="131">
        <v>1</v>
      </c>
      <c r="CW126" s="131">
        <v>0</v>
      </c>
      <c r="CX126" s="131">
        <v>0</v>
      </c>
      <c r="CY126" s="131">
        <v>0</v>
      </c>
      <c r="CZ126" s="131">
        <v>0</v>
      </c>
      <c r="DA126" s="131">
        <v>3</v>
      </c>
      <c r="DB126" s="131">
        <v>75</v>
      </c>
      <c r="DC126" s="140">
        <v>14</v>
      </c>
      <c r="DD126" s="140">
        <v>3</v>
      </c>
      <c r="DE126" s="140">
        <v>21.43</v>
      </c>
      <c r="DF126" s="140">
        <v>2</v>
      </c>
      <c r="DG126" s="140">
        <v>1</v>
      </c>
      <c r="DH126" s="140">
        <v>0</v>
      </c>
      <c r="DI126" s="140">
        <v>1</v>
      </c>
      <c r="DJ126" s="140">
        <v>33.33</v>
      </c>
      <c r="DK126" s="140">
        <v>1</v>
      </c>
      <c r="DL126" s="140">
        <v>100</v>
      </c>
      <c r="DM126" s="140">
        <v>1</v>
      </c>
      <c r="DN126" s="140">
        <v>0</v>
      </c>
      <c r="DO126" s="140">
        <v>0</v>
      </c>
      <c r="DP126" s="140">
        <v>0</v>
      </c>
      <c r="DQ126" s="140">
        <v>0</v>
      </c>
      <c r="DR126" s="140">
        <v>0</v>
      </c>
      <c r="DS126" s="140">
        <v>0</v>
      </c>
      <c r="DT126" s="140">
        <v>0</v>
      </c>
      <c r="DU126" s="140">
        <v>0</v>
      </c>
      <c r="DV126" s="140">
        <v>3</v>
      </c>
      <c r="DW126" s="140">
        <v>100</v>
      </c>
      <c r="DX126" s="149">
        <v>10</v>
      </c>
      <c r="DY126" s="149">
        <v>1</v>
      </c>
      <c r="DZ126" s="149">
        <v>10</v>
      </c>
      <c r="EA126" s="149">
        <v>1</v>
      </c>
      <c r="EB126" s="149">
        <v>0</v>
      </c>
      <c r="EC126" s="149">
        <v>0</v>
      </c>
      <c r="ED126" s="149">
        <v>0</v>
      </c>
      <c r="EE126" s="149">
        <v>0</v>
      </c>
      <c r="EF126" s="149">
        <v>0</v>
      </c>
      <c r="EG126" s="149">
        <v>0</v>
      </c>
      <c r="EH126" s="149">
        <v>0</v>
      </c>
      <c r="EI126" s="149">
        <v>0</v>
      </c>
      <c r="EJ126" s="149">
        <v>0</v>
      </c>
      <c r="EK126" s="149">
        <v>0</v>
      </c>
      <c r="EL126" s="149">
        <v>0</v>
      </c>
      <c r="EM126" s="149">
        <v>0</v>
      </c>
      <c r="EN126" s="149">
        <v>0</v>
      </c>
      <c r="EO126" s="149">
        <v>0</v>
      </c>
      <c r="EP126" s="149">
        <v>0</v>
      </c>
      <c r="EQ126" s="149">
        <v>1</v>
      </c>
      <c r="ER126" s="149">
        <v>100</v>
      </c>
      <c r="ES126" s="157">
        <v>9</v>
      </c>
      <c r="ET126" s="157">
        <v>0</v>
      </c>
      <c r="EU126" s="157">
        <v>0</v>
      </c>
      <c r="EV126" s="157">
        <v>0</v>
      </c>
      <c r="EW126" s="157">
        <v>0</v>
      </c>
      <c r="EX126" s="157">
        <v>0</v>
      </c>
      <c r="EY126" s="157">
        <v>0</v>
      </c>
      <c r="EZ126" s="157">
        <v>0</v>
      </c>
      <c r="FA126" s="157">
        <v>0</v>
      </c>
      <c r="FB126" s="157">
        <v>0</v>
      </c>
      <c r="FC126" s="157">
        <v>0</v>
      </c>
      <c r="FD126" s="157">
        <v>0</v>
      </c>
      <c r="FE126" s="157">
        <v>0</v>
      </c>
      <c r="FF126" s="157">
        <v>0</v>
      </c>
      <c r="FG126" s="157">
        <v>0</v>
      </c>
      <c r="FH126" s="157">
        <v>0</v>
      </c>
      <c r="FI126" s="157">
        <v>0</v>
      </c>
      <c r="FJ126" s="157">
        <v>0</v>
      </c>
      <c r="FK126" s="157">
        <v>0</v>
      </c>
      <c r="FL126" s="157">
        <v>0</v>
      </c>
      <c r="FM126" s="157">
        <v>0</v>
      </c>
      <c r="FN126" s="53">
        <f t="shared" si="22"/>
        <v>91</v>
      </c>
      <c r="FO126" s="53">
        <f t="shared" si="23"/>
        <v>25</v>
      </c>
      <c r="FP126" s="40">
        <f t="shared" si="24"/>
        <v>27.472527472527471</v>
      </c>
      <c r="FQ126" s="53">
        <f t="shared" si="25"/>
        <v>15</v>
      </c>
      <c r="FR126" s="53">
        <f t="shared" si="26"/>
        <v>9</v>
      </c>
      <c r="FS126" s="53">
        <f t="shared" si="27"/>
        <v>1</v>
      </c>
      <c r="FT126" s="53">
        <f t="shared" si="28"/>
        <v>10</v>
      </c>
      <c r="FU126" s="40">
        <f t="shared" si="29"/>
        <v>40</v>
      </c>
      <c r="FV126" s="53">
        <f t="shared" si="30"/>
        <v>5</v>
      </c>
      <c r="FW126" s="40">
        <f t="shared" si="31"/>
        <v>50</v>
      </c>
      <c r="FX126" s="53">
        <f t="shared" si="32"/>
        <v>2</v>
      </c>
      <c r="FY126" s="53">
        <f t="shared" si="33"/>
        <v>3</v>
      </c>
      <c r="FZ126" s="53">
        <f t="shared" si="34"/>
        <v>1</v>
      </c>
      <c r="GA126" s="53">
        <f t="shared" si="35"/>
        <v>0</v>
      </c>
      <c r="GB126" s="53">
        <f t="shared" si="36"/>
        <v>3</v>
      </c>
      <c r="GC126" s="53">
        <f t="shared" si="37"/>
        <v>1</v>
      </c>
      <c r="GD126" s="53">
        <f t="shared" si="38"/>
        <v>0</v>
      </c>
      <c r="GE126" s="53">
        <f t="shared" si="39"/>
        <v>0</v>
      </c>
      <c r="GF126" s="53">
        <f t="shared" si="40"/>
        <v>4</v>
      </c>
      <c r="GG126" s="53">
        <f t="shared" si="41"/>
        <v>17</v>
      </c>
      <c r="GH126" s="40">
        <f t="shared" si="42"/>
        <v>68</v>
      </c>
    </row>
  </sheetData>
  <mergeCells count="155">
    <mergeCell ref="FM3:FM5"/>
    <mergeCell ref="FA4:FA5"/>
    <mergeCell ref="FB4:FB5"/>
    <mergeCell ref="FC4:FC5"/>
    <mergeCell ref="FD4:FI4"/>
    <mergeCell ref="FJ4:FJ5"/>
    <mergeCell ref="FK4:FK5"/>
    <mergeCell ref="EX3:EX5"/>
    <mergeCell ref="EY3:EY5"/>
    <mergeCell ref="EZ3:EZ5"/>
    <mergeCell ref="FA3:FK3"/>
    <mergeCell ref="FL3:FL5"/>
    <mergeCell ref="ES3:ES5"/>
    <mergeCell ref="ET3:ET5"/>
    <mergeCell ref="EU3:EU5"/>
    <mergeCell ref="EV3:EV5"/>
    <mergeCell ref="EW3:EW5"/>
    <mergeCell ref="EF3:EP3"/>
    <mergeCell ref="EQ3:EQ5"/>
    <mergeCell ref="ER3:ER5"/>
    <mergeCell ref="EF4:EF5"/>
    <mergeCell ref="EG4:EG5"/>
    <mergeCell ref="EH4:EH5"/>
    <mergeCell ref="EI4:EN4"/>
    <mergeCell ref="EO4:EO5"/>
    <mergeCell ref="EP4:EP5"/>
    <mergeCell ref="DV3:DV5"/>
    <mergeCell ref="DX3:DX5"/>
    <mergeCell ref="DY3:DY5"/>
    <mergeCell ref="DZ3:DZ5"/>
    <mergeCell ref="EA3:EA5"/>
    <mergeCell ref="EB3:EB5"/>
    <mergeCell ref="EC3:EC5"/>
    <mergeCell ref="ED3:ED5"/>
    <mergeCell ref="EE3:EE5"/>
    <mergeCell ref="DL4:DL5"/>
    <mergeCell ref="DM4:DM5"/>
    <mergeCell ref="DN4:DS4"/>
    <mergeCell ref="DT4:DT5"/>
    <mergeCell ref="DU4:DU5"/>
    <mergeCell ref="DH3:DH5"/>
    <mergeCell ref="DI3:DI5"/>
    <mergeCell ref="DJ3:DJ5"/>
    <mergeCell ref="DK3:DU3"/>
    <mergeCell ref="DC3:DC5"/>
    <mergeCell ref="DD3:DD5"/>
    <mergeCell ref="DE3:DE5"/>
    <mergeCell ref="DF3:DF5"/>
    <mergeCell ref="DG3:DG5"/>
    <mergeCell ref="GH3:GH5"/>
    <mergeCell ref="FV4:FV5"/>
    <mergeCell ref="FW4:FW5"/>
    <mergeCell ref="FX4:FX5"/>
    <mergeCell ref="FY4:GD4"/>
    <mergeCell ref="GE4:GE5"/>
    <mergeCell ref="GF4:GF5"/>
    <mergeCell ref="FS3:FS5"/>
    <mergeCell ref="FT3:FT5"/>
    <mergeCell ref="FU3:FU5"/>
    <mergeCell ref="FV3:GF3"/>
    <mergeCell ref="GG3:GG5"/>
    <mergeCell ref="FN3:FN5"/>
    <mergeCell ref="FO3:FO5"/>
    <mergeCell ref="FP3:FP5"/>
    <mergeCell ref="FQ3:FQ5"/>
    <mergeCell ref="FR3:FR5"/>
    <mergeCell ref="DW3:DW5"/>
    <mergeCell ref="DK4:DK5"/>
    <mergeCell ref="DB3:DB5"/>
    <mergeCell ref="CL3:CL5"/>
    <mergeCell ref="CM3:CM5"/>
    <mergeCell ref="CN3:CN5"/>
    <mergeCell ref="CO3:CO5"/>
    <mergeCell ref="CP3:CZ3"/>
    <mergeCell ref="DA3:DA5"/>
    <mergeCell ref="CQ4:CQ5"/>
    <mergeCell ref="CR4:CR5"/>
    <mergeCell ref="CS4:CX4"/>
    <mergeCell ref="CY4:CY5"/>
    <mergeCell ref="CZ4:CZ5"/>
    <mergeCell ref="BM3:BM5"/>
    <mergeCell ref="BN3:BN5"/>
    <mergeCell ref="BO3:BO5"/>
    <mergeCell ref="BP3:BP5"/>
    <mergeCell ref="CP4:CP5"/>
    <mergeCell ref="CH3:CH5"/>
    <mergeCell ref="CI3:CI5"/>
    <mergeCell ref="CJ3:CJ5"/>
    <mergeCell ref="CK3:CK5"/>
    <mergeCell ref="CE4:CE5"/>
    <mergeCell ref="CG3:CG5"/>
    <mergeCell ref="BQ3:BQ5"/>
    <mergeCell ref="BR3:BR5"/>
    <mergeCell ref="BS3:BS5"/>
    <mergeCell ref="BT3:BT5"/>
    <mergeCell ref="BU3:CE3"/>
    <mergeCell ref="CF3:CF5"/>
    <mergeCell ref="BU4:BU5"/>
    <mergeCell ref="BV4:BV5"/>
    <mergeCell ref="BW4:BW5"/>
    <mergeCell ref="BX4:CC4"/>
    <mergeCell ref="CD4:CD5"/>
    <mergeCell ref="A2:A5"/>
    <mergeCell ref="B2:V2"/>
    <mergeCell ref="F3:F5"/>
    <mergeCell ref="G3:G5"/>
    <mergeCell ref="H3:H5"/>
    <mergeCell ref="I3:I5"/>
    <mergeCell ref="J3:T3"/>
    <mergeCell ref="U3:U5"/>
    <mergeCell ref="W3:W5"/>
    <mergeCell ref="V3:V5"/>
    <mergeCell ref="J4:J5"/>
    <mergeCell ref="K4:K5"/>
    <mergeCell ref="L4:L5"/>
    <mergeCell ref="M4:R4"/>
    <mergeCell ref="S4:S5"/>
    <mergeCell ref="T4:T5"/>
    <mergeCell ref="AR3:AR5"/>
    <mergeCell ref="AS3:AS5"/>
    <mergeCell ref="AT3:AT5"/>
    <mergeCell ref="AU3:AU5"/>
    <mergeCell ref="B3:B5"/>
    <mergeCell ref="C3:C5"/>
    <mergeCell ref="D3:D5"/>
    <mergeCell ref="E3:E5"/>
    <mergeCell ref="AE4:AE5"/>
    <mergeCell ref="AF4:AF5"/>
    <mergeCell ref="AG4:AG5"/>
    <mergeCell ref="AH4:AM4"/>
    <mergeCell ref="AN4:AN5"/>
    <mergeCell ref="AO4:AO5"/>
    <mergeCell ref="AQ3:AQ5"/>
    <mergeCell ref="AA3:AA5"/>
    <mergeCell ref="AE3:AO3"/>
    <mergeCell ref="AP3:AP5"/>
    <mergeCell ref="AB3:AB5"/>
    <mergeCell ref="AC3:AC5"/>
    <mergeCell ref="AD3:AD5"/>
    <mergeCell ref="X3:X5"/>
    <mergeCell ref="Y3:Y5"/>
    <mergeCell ref="Z3:Z5"/>
    <mergeCell ref="BL3:BL5"/>
    <mergeCell ref="AV3:AV5"/>
    <mergeCell ref="AW3:AW5"/>
    <mergeCell ref="AX3:AX5"/>
    <mergeCell ref="AY3:AY5"/>
    <mergeCell ref="AZ3:BJ3"/>
    <mergeCell ref="BK3:BK5"/>
    <mergeCell ref="AZ4:AZ5"/>
    <mergeCell ref="BA4:BA5"/>
    <mergeCell ref="BB4:BB5"/>
    <mergeCell ref="BC4:BH4"/>
    <mergeCell ref="BI4:BI5"/>
    <mergeCell ref="BJ4:BJ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4"/>
  <sheetViews>
    <sheetView topLeftCell="A100" workbookViewId="0">
      <selection activeCell="B118" sqref="B118:AP124"/>
    </sheetView>
  </sheetViews>
  <sheetFormatPr defaultColWidth="9.109375" defaultRowHeight="14.4"/>
  <cols>
    <col min="1" max="1" width="58" style="15" customWidth="1"/>
    <col min="2" max="16384" width="9.109375" style="15"/>
  </cols>
  <sheetData>
    <row r="1" spans="1:42">
      <c r="A1" s="328" t="s">
        <v>277</v>
      </c>
      <c r="B1" s="328" t="s">
        <v>278</v>
      </c>
      <c r="C1" s="328" t="s">
        <v>149</v>
      </c>
      <c r="D1" s="328"/>
      <c r="E1" s="328"/>
      <c r="F1" s="328"/>
      <c r="G1" s="328"/>
      <c r="H1" s="328"/>
      <c r="I1" s="328"/>
      <c r="J1" s="328"/>
      <c r="K1" s="328"/>
      <c r="L1" s="328"/>
      <c r="M1" s="328" t="s">
        <v>150</v>
      </c>
      <c r="N1" s="328"/>
      <c r="O1" s="328"/>
      <c r="P1" s="328"/>
      <c r="Q1" s="328"/>
      <c r="R1" s="328"/>
      <c r="S1" s="328"/>
      <c r="T1" s="328"/>
      <c r="U1" s="328"/>
      <c r="V1" s="328"/>
      <c r="W1" s="328" t="s">
        <v>151</v>
      </c>
      <c r="X1" s="328"/>
      <c r="Y1" s="328"/>
      <c r="Z1" s="328"/>
      <c r="AA1" s="328"/>
      <c r="AB1" s="328"/>
      <c r="AC1" s="328"/>
      <c r="AD1" s="328"/>
      <c r="AE1" s="328"/>
      <c r="AF1" s="328"/>
      <c r="AG1" s="328" t="s">
        <v>152</v>
      </c>
      <c r="AH1" s="328"/>
      <c r="AI1" s="328"/>
      <c r="AJ1" s="328"/>
      <c r="AK1" s="328"/>
      <c r="AL1" s="328"/>
      <c r="AM1" s="328"/>
      <c r="AN1" s="328"/>
      <c r="AO1" s="328"/>
      <c r="AP1" s="328"/>
    </row>
    <row r="2" spans="1:42">
      <c r="A2" s="328"/>
      <c r="B2" s="328"/>
      <c r="C2" s="328" t="s">
        <v>279</v>
      </c>
      <c r="D2" s="328" t="s">
        <v>280</v>
      </c>
      <c r="E2" s="328" t="s">
        <v>281</v>
      </c>
      <c r="F2" s="328" t="s">
        <v>282</v>
      </c>
      <c r="G2" s="328" t="s">
        <v>283</v>
      </c>
      <c r="H2" s="328"/>
      <c r="I2" s="328"/>
      <c r="J2" s="328" t="s">
        <v>284</v>
      </c>
      <c r="K2" s="328"/>
      <c r="L2" s="328"/>
      <c r="M2" s="328" t="s">
        <v>279</v>
      </c>
      <c r="N2" s="328" t="s">
        <v>280</v>
      </c>
      <c r="O2" s="328" t="s">
        <v>281</v>
      </c>
      <c r="P2" s="328" t="s">
        <v>282</v>
      </c>
      <c r="Q2" s="328" t="s">
        <v>283</v>
      </c>
      <c r="R2" s="328"/>
      <c r="S2" s="328"/>
      <c r="T2" s="328" t="s">
        <v>284</v>
      </c>
      <c r="U2" s="328"/>
      <c r="V2" s="328"/>
      <c r="W2" s="328" t="s">
        <v>279</v>
      </c>
      <c r="X2" s="328" t="s">
        <v>280</v>
      </c>
      <c r="Y2" s="328" t="s">
        <v>281</v>
      </c>
      <c r="Z2" s="328" t="s">
        <v>282</v>
      </c>
      <c r="AA2" s="328" t="s">
        <v>283</v>
      </c>
      <c r="AB2" s="328"/>
      <c r="AC2" s="328"/>
      <c r="AD2" s="328" t="s">
        <v>284</v>
      </c>
      <c r="AE2" s="328"/>
      <c r="AF2" s="328"/>
      <c r="AG2" s="328" t="s">
        <v>279</v>
      </c>
      <c r="AH2" s="328" t="s">
        <v>280</v>
      </c>
      <c r="AI2" s="328" t="s">
        <v>281</v>
      </c>
      <c r="AJ2" s="328" t="s">
        <v>282</v>
      </c>
      <c r="AK2" s="328" t="s">
        <v>283</v>
      </c>
      <c r="AL2" s="328"/>
      <c r="AM2" s="328"/>
      <c r="AN2" s="328" t="s">
        <v>284</v>
      </c>
      <c r="AO2" s="328"/>
      <c r="AP2" s="328"/>
    </row>
    <row r="3" spans="1:42" ht="27.6">
      <c r="A3" s="328"/>
      <c r="B3" s="328"/>
      <c r="C3" s="328"/>
      <c r="D3" s="328"/>
      <c r="E3" s="328"/>
      <c r="F3" s="328"/>
      <c r="G3" s="16" t="s">
        <v>285</v>
      </c>
      <c r="H3" s="16" t="s">
        <v>286</v>
      </c>
      <c r="I3" s="16" t="s">
        <v>287</v>
      </c>
      <c r="J3" s="16" t="s">
        <v>285</v>
      </c>
      <c r="K3" s="16" t="s">
        <v>286</v>
      </c>
      <c r="L3" s="16" t="s">
        <v>287</v>
      </c>
      <c r="M3" s="328"/>
      <c r="N3" s="328"/>
      <c r="O3" s="328"/>
      <c r="P3" s="328"/>
      <c r="Q3" s="16" t="s">
        <v>285</v>
      </c>
      <c r="R3" s="16" t="s">
        <v>286</v>
      </c>
      <c r="S3" s="16" t="s">
        <v>287</v>
      </c>
      <c r="T3" s="16" t="s">
        <v>285</v>
      </c>
      <c r="U3" s="16" t="s">
        <v>286</v>
      </c>
      <c r="V3" s="16" t="s">
        <v>287</v>
      </c>
      <c r="W3" s="328"/>
      <c r="X3" s="328"/>
      <c r="Y3" s="328"/>
      <c r="Z3" s="328"/>
      <c r="AA3" s="16" t="s">
        <v>285</v>
      </c>
      <c r="AB3" s="16" t="s">
        <v>286</v>
      </c>
      <c r="AC3" s="16" t="s">
        <v>287</v>
      </c>
      <c r="AD3" s="16" t="s">
        <v>285</v>
      </c>
      <c r="AE3" s="16" t="s">
        <v>286</v>
      </c>
      <c r="AF3" s="16" t="s">
        <v>287</v>
      </c>
      <c r="AG3" s="328"/>
      <c r="AH3" s="328"/>
      <c r="AI3" s="328"/>
      <c r="AJ3" s="328"/>
      <c r="AK3" s="16" t="s">
        <v>285</v>
      </c>
      <c r="AL3" s="16" t="s">
        <v>286</v>
      </c>
      <c r="AM3" s="16" t="s">
        <v>287</v>
      </c>
      <c r="AN3" s="16" t="s">
        <v>285</v>
      </c>
      <c r="AO3" s="16" t="s">
        <v>286</v>
      </c>
      <c r="AP3" s="16" t="s">
        <v>287</v>
      </c>
    </row>
    <row r="4" spans="1:42">
      <c r="A4" s="34" t="s">
        <v>156</v>
      </c>
      <c r="B4" s="158">
        <v>209</v>
      </c>
      <c r="C4" s="158">
        <v>170</v>
      </c>
      <c r="D4" s="158">
        <v>81.34</v>
      </c>
      <c r="E4" s="158">
        <v>100</v>
      </c>
      <c r="F4" s="158">
        <v>58.82</v>
      </c>
      <c r="G4" s="158">
        <v>21</v>
      </c>
      <c r="H4" s="159">
        <v>2323</v>
      </c>
      <c r="I4" s="158">
        <v>110.62</v>
      </c>
      <c r="J4" s="158">
        <v>9</v>
      </c>
      <c r="K4" s="158">
        <v>993</v>
      </c>
      <c r="L4" s="158">
        <v>110.33</v>
      </c>
      <c r="M4" s="158">
        <v>165</v>
      </c>
      <c r="N4" s="158">
        <v>78.95</v>
      </c>
      <c r="O4" s="158">
        <v>119</v>
      </c>
      <c r="P4" s="158">
        <v>72.12</v>
      </c>
      <c r="Q4" s="158">
        <v>22</v>
      </c>
      <c r="R4" s="159">
        <v>2377</v>
      </c>
      <c r="S4" s="158">
        <v>108.05</v>
      </c>
      <c r="T4" s="158">
        <v>12</v>
      </c>
      <c r="U4" s="159">
        <v>1295</v>
      </c>
      <c r="V4" s="158">
        <v>107.92</v>
      </c>
      <c r="W4" s="158">
        <v>26</v>
      </c>
      <c r="X4" s="158">
        <v>12.44</v>
      </c>
      <c r="Y4" s="158">
        <v>7</v>
      </c>
      <c r="Z4" s="158">
        <v>26.92</v>
      </c>
      <c r="AA4" s="158">
        <v>0</v>
      </c>
      <c r="AB4" s="158">
        <v>0</v>
      </c>
      <c r="AC4" s="158">
        <v>0</v>
      </c>
      <c r="AD4" s="158">
        <v>0</v>
      </c>
      <c r="AE4" s="158">
        <v>0</v>
      </c>
      <c r="AF4" s="158">
        <v>0</v>
      </c>
      <c r="AG4" s="158">
        <v>0</v>
      </c>
      <c r="AH4" s="158">
        <v>0</v>
      </c>
      <c r="AI4" s="158">
        <v>0</v>
      </c>
      <c r="AJ4" s="158">
        <v>0</v>
      </c>
      <c r="AK4" s="158">
        <v>0</v>
      </c>
      <c r="AL4" s="158">
        <v>0</v>
      </c>
      <c r="AM4" s="158">
        <v>0</v>
      </c>
      <c r="AN4" s="158">
        <v>0</v>
      </c>
      <c r="AO4" s="158">
        <v>0</v>
      </c>
      <c r="AP4" s="158">
        <v>0</v>
      </c>
    </row>
    <row r="5" spans="1:42">
      <c r="A5" s="34" t="s">
        <v>157</v>
      </c>
      <c r="B5" s="158">
        <v>168</v>
      </c>
      <c r="C5" s="158">
        <v>27</v>
      </c>
      <c r="D5" s="158">
        <v>16.07</v>
      </c>
      <c r="E5" s="158">
        <v>17</v>
      </c>
      <c r="F5" s="158">
        <v>62.96</v>
      </c>
      <c r="G5" s="158">
        <v>2</v>
      </c>
      <c r="H5" s="158">
        <v>217</v>
      </c>
      <c r="I5" s="158">
        <v>108.5</v>
      </c>
      <c r="J5" s="158">
        <v>1</v>
      </c>
      <c r="K5" s="158">
        <v>114</v>
      </c>
      <c r="L5" s="158">
        <v>114</v>
      </c>
      <c r="M5" s="158">
        <v>35</v>
      </c>
      <c r="N5" s="158">
        <v>20.83</v>
      </c>
      <c r="O5" s="158">
        <v>21</v>
      </c>
      <c r="P5" s="158">
        <v>60</v>
      </c>
      <c r="Q5" s="158">
        <v>2</v>
      </c>
      <c r="R5" s="158">
        <v>219</v>
      </c>
      <c r="S5" s="158">
        <v>109.5</v>
      </c>
      <c r="T5" s="158">
        <v>0</v>
      </c>
      <c r="U5" s="158">
        <v>0</v>
      </c>
      <c r="V5" s="158">
        <v>0</v>
      </c>
      <c r="W5" s="158">
        <v>2</v>
      </c>
      <c r="X5" s="158">
        <v>1.19</v>
      </c>
      <c r="Y5" s="158">
        <v>2</v>
      </c>
      <c r="Z5" s="158">
        <v>100</v>
      </c>
      <c r="AA5" s="158">
        <v>0</v>
      </c>
      <c r="AB5" s="158">
        <v>0</v>
      </c>
      <c r="AC5" s="158">
        <v>0</v>
      </c>
      <c r="AD5" s="158">
        <v>0</v>
      </c>
      <c r="AE5" s="158">
        <v>0</v>
      </c>
      <c r="AF5" s="158">
        <v>0</v>
      </c>
      <c r="AG5" s="158">
        <v>0</v>
      </c>
      <c r="AH5" s="158">
        <v>0</v>
      </c>
      <c r="AI5" s="158">
        <v>0</v>
      </c>
      <c r="AJ5" s="158">
        <v>0</v>
      </c>
      <c r="AK5" s="158">
        <v>0</v>
      </c>
      <c r="AL5" s="158">
        <v>0</v>
      </c>
      <c r="AM5" s="158">
        <v>0</v>
      </c>
      <c r="AN5" s="158">
        <v>0</v>
      </c>
      <c r="AO5" s="158">
        <v>0</v>
      </c>
      <c r="AP5" s="158">
        <v>0</v>
      </c>
    </row>
    <row r="6" spans="1:42">
      <c r="A6" s="34" t="s">
        <v>158</v>
      </c>
      <c r="B6" s="158">
        <v>198</v>
      </c>
      <c r="C6" s="158">
        <v>194</v>
      </c>
      <c r="D6" s="158">
        <v>97.98</v>
      </c>
      <c r="E6" s="158">
        <v>104</v>
      </c>
      <c r="F6" s="158">
        <v>53.61</v>
      </c>
      <c r="G6" s="158">
        <v>18</v>
      </c>
      <c r="H6" s="159">
        <v>1984</v>
      </c>
      <c r="I6" s="158">
        <v>110.22</v>
      </c>
      <c r="J6" s="158">
        <v>24</v>
      </c>
      <c r="K6" s="159">
        <v>2587</v>
      </c>
      <c r="L6" s="158">
        <v>107.79</v>
      </c>
      <c r="M6" s="158">
        <v>194</v>
      </c>
      <c r="N6" s="158">
        <v>97.98</v>
      </c>
      <c r="O6" s="158">
        <v>148</v>
      </c>
      <c r="P6" s="158">
        <v>76.290000000000006</v>
      </c>
      <c r="Q6" s="158">
        <v>19</v>
      </c>
      <c r="R6" s="159">
        <v>2075</v>
      </c>
      <c r="S6" s="158">
        <v>109.21</v>
      </c>
      <c r="T6" s="158">
        <v>18</v>
      </c>
      <c r="U6" s="159">
        <v>1944</v>
      </c>
      <c r="V6" s="158">
        <v>108</v>
      </c>
      <c r="W6" s="158">
        <v>92</v>
      </c>
      <c r="X6" s="158">
        <v>46.46</v>
      </c>
      <c r="Y6" s="158">
        <v>86</v>
      </c>
      <c r="Z6" s="158">
        <v>93.48</v>
      </c>
      <c r="AA6" s="158">
        <v>0</v>
      </c>
      <c r="AB6" s="158">
        <v>0</v>
      </c>
      <c r="AC6" s="158">
        <v>0</v>
      </c>
      <c r="AD6" s="158">
        <v>1</v>
      </c>
      <c r="AE6" s="158">
        <v>107</v>
      </c>
      <c r="AF6" s="158">
        <v>107</v>
      </c>
      <c r="AG6" s="158">
        <v>0</v>
      </c>
      <c r="AH6" s="158">
        <v>0</v>
      </c>
      <c r="AI6" s="158">
        <v>0</v>
      </c>
      <c r="AJ6" s="158">
        <v>0</v>
      </c>
      <c r="AK6" s="158">
        <v>0</v>
      </c>
      <c r="AL6" s="158">
        <v>0</v>
      </c>
      <c r="AM6" s="158">
        <v>0</v>
      </c>
      <c r="AN6" s="158">
        <v>0</v>
      </c>
      <c r="AO6" s="158">
        <v>0</v>
      </c>
      <c r="AP6" s="158">
        <v>0</v>
      </c>
    </row>
    <row r="7" spans="1:42">
      <c r="A7" s="34" t="s">
        <v>159</v>
      </c>
      <c r="B7" s="158">
        <v>236</v>
      </c>
      <c r="C7" s="158">
        <v>195</v>
      </c>
      <c r="D7" s="158">
        <v>82.63</v>
      </c>
      <c r="E7" s="158">
        <v>135</v>
      </c>
      <c r="F7" s="158">
        <v>69.23</v>
      </c>
      <c r="G7" s="158">
        <v>7</v>
      </c>
      <c r="H7" s="158">
        <v>763</v>
      </c>
      <c r="I7" s="158">
        <v>109</v>
      </c>
      <c r="J7" s="158">
        <v>7</v>
      </c>
      <c r="K7" s="158">
        <v>738</v>
      </c>
      <c r="L7" s="158">
        <v>105.43</v>
      </c>
      <c r="M7" s="158">
        <v>198</v>
      </c>
      <c r="N7" s="158">
        <v>83.9</v>
      </c>
      <c r="O7" s="158">
        <v>141</v>
      </c>
      <c r="P7" s="158">
        <v>71.209999999999994</v>
      </c>
      <c r="Q7" s="158">
        <v>7</v>
      </c>
      <c r="R7" s="158">
        <v>753</v>
      </c>
      <c r="S7" s="158">
        <v>107.57</v>
      </c>
      <c r="T7" s="158">
        <v>4</v>
      </c>
      <c r="U7" s="158">
        <v>414</v>
      </c>
      <c r="V7" s="158">
        <v>103.5</v>
      </c>
      <c r="W7" s="158">
        <v>29</v>
      </c>
      <c r="X7" s="158">
        <v>12.29</v>
      </c>
      <c r="Y7" s="158">
        <v>25</v>
      </c>
      <c r="Z7" s="158">
        <v>86.21</v>
      </c>
      <c r="AA7" s="158">
        <v>0</v>
      </c>
      <c r="AB7" s="158">
        <v>0</v>
      </c>
      <c r="AC7" s="158">
        <v>0</v>
      </c>
      <c r="AD7" s="158">
        <v>0</v>
      </c>
      <c r="AE7" s="158">
        <v>0</v>
      </c>
      <c r="AF7" s="158">
        <v>0</v>
      </c>
      <c r="AG7" s="158">
        <v>0</v>
      </c>
      <c r="AH7" s="158">
        <v>0</v>
      </c>
      <c r="AI7" s="158">
        <v>0</v>
      </c>
      <c r="AJ7" s="158">
        <v>0</v>
      </c>
      <c r="AK7" s="158">
        <v>0</v>
      </c>
      <c r="AL7" s="158">
        <v>0</v>
      </c>
      <c r="AM7" s="158">
        <v>0</v>
      </c>
      <c r="AN7" s="158">
        <v>0</v>
      </c>
      <c r="AO7" s="158">
        <v>0</v>
      </c>
      <c r="AP7" s="158">
        <v>0</v>
      </c>
    </row>
    <row r="8" spans="1:42">
      <c r="A8" s="34" t="s">
        <v>160</v>
      </c>
      <c r="B8" s="158">
        <v>238</v>
      </c>
      <c r="C8" s="158">
        <v>226</v>
      </c>
      <c r="D8" s="158">
        <v>94.96</v>
      </c>
      <c r="E8" s="158">
        <v>155</v>
      </c>
      <c r="F8" s="158">
        <v>68.58</v>
      </c>
      <c r="G8" s="158">
        <v>15</v>
      </c>
      <c r="H8" s="159">
        <v>1603</v>
      </c>
      <c r="I8" s="158">
        <v>106.87</v>
      </c>
      <c r="J8" s="158">
        <v>31</v>
      </c>
      <c r="K8" s="159">
        <v>3330</v>
      </c>
      <c r="L8" s="158">
        <v>107.42</v>
      </c>
      <c r="M8" s="158">
        <v>230</v>
      </c>
      <c r="N8" s="158">
        <v>96.64</v>
      </c>
      <c r="O8" s="158">
        <v>173</v>
      </c>
      <c r="P8" s="158">
        <v>75.22</v>
      </c>
      <c r="Q8" s="158">
        <v>16</v>
      </c>
      <c r="R8" s="159">
        <v>1777</v>
      </c>
      <c r="S8" s="158">
        <v>111.06</v>
      </c>
      <c r="T8" s="158">
        <v>26</v>
      </c>
      <c r="U8" s="159">
        <v>2832</v>
      </c>
      <c r="V8" s="158">
        <v>108.92</v>
      </c>
      <c r="W8" s="158">
        <v>218</v>
      </c>
      <c r="X8" s="158">
        <v>91.6</v>
      </c>
      <c r="Y8" s="158">
        <v>183</v>
      </c>
      <c r="Z8" s="158">
        <v>83.94</v>
      </c>
      <c r="AA8" s="158">
        <v>13</v>
      </c>
      <c r="AB8" s="159">
        <v>1438</v>
      </c>
      <c r="AC8" s="158">
        <v>110.62</v>
      </c>
      <c r="AD8" s="158">
        <v>26</v>
      </c>
      <c r="AE8" s="159">
        <v>2862</v>
      </c>
      <c r="AF8" s="158">
        <v>110.08</v>
      </c>
      <c r="AG8" s="158">
        <v>0</v>
      </c>
      <c r="AH8" s="158">
        <v>0</v>
      </c>
      <c r="AI8" s="158">
        <v>0</v>
      </c>
      <c r="AJ8" s="158">
        <v>0</v>
      </c>
      <c r="AK8" s="158">
        <v>0</v>
      </c>
      <c r="AL8" s="158">
        <v>0</v>
      </c>
      <c r="AM8" s="158">
        <v>0</v>
      </c>
      <c r="AN8" s="158">
        <v>0</v>
      </c>
      <c r="AO8" s="158">
        <v>0</v>
      </c>
      <c r="AP8" s="158">
        <v>0</v>
      </c>
    </row>
    <row r="9" spans="1:42">
      <c r="A9" s="34" t="s">
        <v>161</v>
      </c>
      <c r="B9" s="158">
        <v>150</v>
      </c>
      <c r="C9" s="158">
        <v>135</v>
      </c>
      <c r="D9" s="158">
        <v>90</v>
      </c>
      <c r="E9" s="158">
        <v>112</v>
      </c>
      <c r="F9" s="158">
        <v>82.96</v>
      </c>
      <c r="G9" s="158">
        <v>12</v>
      </c>
      <c r="H9" s="159">
        <v>1309</v>
      </c>
      <c r="I9" s="158">
        <v>109.08</v>
      </c>
      <c r="J9" s="158">
        <v>6</v>
      </c>
      <c r="K9" s="158">
        <v>659</v>
      </c>
      <c r="L9" s="158">
        <v>109.83</v>
      </c>
      <c r="M9" s="158">
        <v>145</v>
      </c>
      <c r="N9" s="158">
        <v>96.67</v>
      </c>
      <c r="O9" s="158">
        <v>110</v>
      </c>
      <c r="P9" s="158">
        <v>75.86</v>
      </c>
      <c r="Q9" s="158">
        <v>9</v>
      </c>
      <c r="R9" s="158">
        <v>961</v>
      </c>
      <c r="S9" s="158">
        <v>106.78</v>
      </c>
      <c r="T9" s="158">
        <v>11</v>
      </c>
      <c r="U9" s="159">
        <v>1175</v>
      </c>
      <c r="V9" s="158">
        <v>106.82</v>
      </c>
      <c r="W9" s="158">
        <v>141</v>
      </c>
      <c r="X9" s="158">
        <v>94</v>
      </c>
      <c r="Y9" s="158">
        <v>128</v>
      </c>
      <c r="Z9" s="158">
        <v>90.78</v>
      </c>
      <c r="AA9" s="158">
        <v>8</v>
      </c>
      <c r="AB9" s="158">
        <v>838</v>
      </c>
      <c r="AC9" s="158">
        <v>104.75</v>
      </c>
      <c r="AD9" s="158">
        <v>14</v>
      </c>
      <c r="AE9" s="159">
        <v>1501</v>
      </c>
      <c r="AF9" s="158">
        <v>107.21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</row>
    <row r="10" spans="1:42">
      <c r="A10" s="34" t="s">
        <v>162</v>
      </c>
      <c r="B10" s="158">
        <v>127</v>
      </c>
      <c r="C10" s="158">
        <v>42</v>
      </c>
      <c r="D10" s="158">
        <v>33.07</v>
      </c>
      <c r="E10" s="158">
        <v>20</v>
      </c>
      <c r="F10" s="158">
        <v>47.62</v>
      </c>
      <c r="G10" s="158">
        <v>2</v>
      </c>
      <c r="H10" s="158">
        <v>230</v>
      </c>
      <c r="I10" s="158">
        <v>115</v>
      </c>
      <c r="J10" s="158">
        <v>0</v>
      </c>
      <c r="K10" s="158">
        <v>0</v>
      </c>
      <c r="L10" s="158">
        <v>0</v>
      </c>
      <c r="M10" s="158">
        <v>120</v>
      </c>
      <c r="N10" s="158">
        <v>94.49</v>
      </c>
      <c r="O10" s="158">
        <v>60</v>
      </c>
      <c r="P10" s="158">
        <v>50</v>
      </c>
      <c r="Q10" s="158">
        <v>9</v>
      </c>
      <c r="R10" s="158">
        <v>964</v>
      </c>
      <c r="S10" s="158">
        <v>107.11</v>
      </c>
      <c r="T10" s="158">
        <v>7</v>
      </c>
      <c r="U10" s="158">
        <v>763</v>
      </c>
      <c r="V10" s="158">
        <v>109</v>
      </c>
      <c r="W10" s="158">
        <v>13</v>
      </c>
      <c r="X10" s="158">
        <v>10.24</v>
      </c>
      <c r="Y10" s="158">
        <v>9</v>
      </c>
      <c r="Z10" s="158">
        <v>69.23</v>
      </c>
      <c r="AA10" s="158">
        <v>0</v>
      </c>
      <c r="AB10" s="158">
        <v>0</v>
      </c>
      <c r="AC10" s="158">
        <v>0</v>
      </c>
      <c r="AD10" s="158">
        <v>0</v>
      </c>
      <c r="AE10" s="158">
        <v>0</v>
      </c>
      <c r="AF10" s="158">
        <v>0</v>
      </c>
      <c r="AG10" s="158">
        <v>0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8">
        <v>0</v>
      </c>
      <c r="AN10" s="158">
        <v>0</v>
      </c>
      <c r="AO10" s="158">
        <v>0</v>
      </c>
      <c r="AP10" s="158">
        <v>0</v>
      </c>
    </row>
    <row r="11" spans="1:42">
      <c r="A11" s="34" t="s">
        <v>163</v>
      </c>
      <c r="B11" s="158">
        <v>228</v>
      </c>
      <c r="C11" s="158">
        <v>120</v>
      </c>
      <c r="D11" s="158">
        <v>52.63</v>
      </c>
      <c r="E11" s="158">
        <v>59</v>
      </c>
      <c r="F11" s="158">
        <v>49.17</v>
      </c>
      <c r="G11" s="158">
        <v>10</v>
      </c>
      <c r="H11" s="159">
        <v>1112</v>
      </c>
      <c r="I11" s="158">
        <v>111.2</v>
      </c>
      <c r="J11" s="158">
        <v>14</v>
      </c>
      <c r="K11" s="159">
        <v>1484</v>
      </c>
      <c r="L11" s="158">
        <v>106</v>
      </c>
      <c r="M11" s="158">
        <v>148</v>
      </c>
      <c r="N11" s="158">
        <v>64.91</v>
      </c>
      <c r="O11" s="158">
        <v>71</v>
      </c>
      <c r="P11" s="158">
        <v>47.97</v>
      </c>
      <c r="Q11" s="158">
        <v>17</v>
      </c>
      <c r="R11" s="159">
        <v>1830</v>
      </c>
      <c r="S11" s="158">
        <v>107.65</v>
      </c>
      <c r="T11" s="158">
        <v>17</v>
      </c>
      <c r="U11" s="159">
        <v>1740</v>
      </c>
      <c r="V11" s="158">
        <v>102.35</v>
      </c>
      <c r="W11" s="158">
        <v>68</v>
      </c>
      <c r="X11" s="158">
        <v>29.82</v>
      </c>
      <c r="Y11" s="158">
        <v>29</v>
      </c>
      <c r="Z11" s="158">
        <v>42.65</v>
      </c>
      <c r="AA11" s="158">
        <v>5</v>
      </c>
      <c r="AB11" s="158">
        <v>522</v>
      </c>
      <c r="AC11" s="158">
        <v>104.4</v>
      </c>
      <c r="AD11" s="158">
        <v>7</v>
      </c>
      <c r="AE11" s="158">
        <v>751</v>
      </c>
      <c r="AF11" s="158">
        <v>107.29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</row>
    <row r="12" spans="1:42">
      <c r="A12" s="34" t="s">
        <v>164</v>
      </c>
      <c r="B12" s="158">
        <v>185</v>
      </c>
      <c r="C12" s="158">
        <v>166</v>
      </c>
      <c r="D12" s="158">
        <v>89.73</v>
      </c>
      <c r="E12" s="158">
        <v>98</v>
      </c>
      <c r="F12" s="158">
        <v>59.04</v>
      </c>
      <c r="G12" s="158">
        <v>16</v>
      </c>
      <c r="H12" s="159">
        <v>1742</v>
      </c>
      <c r="I12" s="158">
        <v>108.88</v>
      </c>
      <c r="J12" s="158">
        <v>15</v>
      </c>
      <c r="K12" s="159">
        <v>1610</v>
      </c>
      <c r="L12" s="158">
        <v>107.33</v>
      </c>
      <c r="M12" s="158">
        <v>178</v>
      </c>
      <c r="N12" s="158">
        <v>96.22</v>
      </c>
      <c r="O12" s="158">
        <v>88</v>
      </c>
      <c r="P12" s="158">
        <v>49.44</v>
      </c>
      <c r="Q12" s="158">
        <v>18</v>
      </c>
      <c r="R12" s="159">
        <v>1905</v>
      </c>
      <c r="S12" s="158">
        <v>105.83</v>
      </c>
      <c r="T12" s="158">
        <v>19</v>
      </c>
      <c r="U12" s="159">
        <v>2055</v>
      </c>
      <c r="V12" s="158">
        <v>108.16</v>
      </c>
      <c r="W12" s="158">
        <v>176</v>
      </c>
      <c r="X12" s="158">
        <v>95.14</v>
      </c>
      <c r="Y12" s="158">
        <v>113</v>
      </c>
      <c r="Z12" s="158">
        <v>64.2</v>
      </c>
      <c r="AA12" s="158">
        <v>19</v>
      </c>
      <c r="AB12" s="159">
        <v>2059</v>
      </c>
      <c r="AC12" s="158">
        <v>108.37</v>
      </c>
      <c r="AD12" s="158">
        <v>20</v>
      </c>
      <c r="AE12" s="159">
        <v>2140</v>
      </c>
      <c r="AF12" s="158">
        <v>107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</row>
    <row r="13" spans="1:42">
      <c r="A13" s="34" t="s">
        <v>165</v>
      </c>
      <c r="B13" s="158">
        <v>231</v>
      </c>
      <c r="C13" s="158">
        <v>219</v>
      </c>
      <c r="D13" s="158">
        <v>94.81</v>
      </c>
      <c r="E13" s="158">
        <v>127</v>
      </c>
      <c r="F13" s="158">
        <v>57.99</v>
      </c>
      <c r="G13" s="158">
        <v>16</v>
      </c>
      <c r="H13" s="159">
        <v>1770</v>
      </c>
      <c r="I13" s="158">
        <v>110.63</v>
      </c>
      <c r="J13" s="158">
        <v>24</v>
      </c>
      <c r="K13" s="159">
        <v>2661</v>
      </c>
      <c r="L13" s="158">
        <v>110.88</v>
      </c>
      <c r="M13" s="158">
        <v>224</v>
      </c>
      <c r="N13" s="158">
        <v>96.97</v>
      </c>
      <c r="O13" s="158">
        <v>137</v>
      </c>
      <c r="P13" s="158">
        <v>61.16</v>
      </c>
      <c r="Q13" s="158">
        <v>15</v>
      </c>
      <c r="R13" s="159">
        <v>1655</v>
      </c>
      <c r="S13" s="158">
        <v>110.33</v>
      </c>
      <c r="T13" s="158">
        <v>21</v>
      </c>
      <c r="U13" s="159">
        <v>2315</v>
      </c>
      <c r="V13" s="158">
        <v>110.24</v>
      </c>
      <c r="W13" s="158">
        <v>217</v>
      </c>
      <c r="X13" s="158">
        <v>93.94</v>
      </c>
      <c r="Y13" s="158">
        <v>137</v>
      </c>
      <c r="Z13" s="158">
        <v>63.13</v>
      </c>
      <c r="AA13" s="158">
        <v>21</v>
      </c>
      <c r="AB13" s="159">
        <v>2328</v>
      </c>
      <c r="AC13" s="158">
        <v>110.86</v>
      </c>
      <c r="AD13" s="158">
        <v>18</v>
      </c>
      <c r="AE13" s="159">
        <v>2015</v>
      </c>
      <c r="AF13" s="158">
        <v>111.94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</row>
    <row r="14" spans="1:42">
      <c r="A14" s="34" t="s">
        <v>166</v>
      </c>
      <c r="B14" s="158">
        <v>181</v>
      </c>
      <c r="C14" s="158">
        <v>92</v>
      </c>
      <c r="D14" s="158">
        <v>50.83</v>
      </c>
      <c r="E14" s="158">
        <v>46</v>
      </c>
      <c r="F14" s="158">
        <v>50</v>
      </c>
      <c r="G14" s="158">
        <v>12</v>
      </c>
      <c r="H14" s="159">
        <v>1314</v>
      </c>
      <c r="I14" s="158">
        <v>109.5</v>
      </c>
      <c r="J14" s="158">
        <v>6</v>
      </c>
      <c r="K14" s="158">
        <v>669</v>
      </c>
      <c r="L14" s="158">
        <v>111.5</v>
      </c>
      <c r="M14" s="158">
        <v>176</v>
      </c>
      <c r="N14" s="158">
        <v>97.24</v>
      </c>
      <c r="O14" s="158">
        <v>138</v>
      </c>
      <c r="P14" s="158">
        <v>78.41</v>
      </c>
      <c r="Q14" s="158">
        <v>23</v>
      </c>
      <c r="R14" s="159">
        <v>2507</v>
      </c>
      <c r="S14" s="158">
        <v>109</v>
      </c>
      <c r="T14" s="158">
        <v>10</v>
      </c>
      <c r="U14" s="159">
        <v>1100</v>
      </c>
      <c r="V14" s="158">
        <v>110</v>
      </c>
      <c r="W14" s="158">
        <v>31</v>
      </c>
      <c r="X14" s="158">
        <v>17.13</v>
      </c>
      <c r="Y14" s="158">
        <v>26</v>
      </c>
      <c r="Z14" s="158">
        <v>83.87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</row>
    <row r="15" spans="1:42">
      <c r="A15" s="34" t="s">
        <v>167</v>
      </c>
      <c r="B15" s="158">
        <v>379</v>
      </c>
      <c r="C15" s="158">
        <v>128</v>
      </c>
      <c r="D15" s="158">
        <v>33.770000000000003</v>
      </c>
      <c r="E15" s="158">
        <v>71</v>
      </c>
      <c r="F15" s="158">
        <v>55.47</v>
      </c>
      <c r="G15" s="158">
        <v>7</v>
      </c>
      <c r="H15" s="158">
        <v>731</v>
      </c>
      <c r="I15" s="158">
        <v>104.43</v>
      </c>
      <c r="J15" s="158">
        <v>5</v>
      </c>
      <c r="K15" s="158">
        <v>507</v>
      </c>
      <c r="L15" s="158">
        <v>101.4</v>
      </c>
      <c r="M15" s="158">
        <v>251</v>
      </c>
      <c r="N15" s="158">
        <v>66.23</v>
      </c>
      <c r="O15" s="158">
        <v>170</v>
      </c>
      <c r="P15" s="158">
        <v>67.73</v>
      </c>
      <c r="Q15" s="158">
        <v>28</v>
      </c>
      <c r="R15" s="159">
        <v>3053</v>
      </c>
      <c r="S15" s="158">
        <v>109.04</v>
      </c>
      <c r="T15" s="158">
        <v>22</v>
      </c>
      <c r="U15" s="159">
        <v>2350</v>
      </c>
      <c r="V15" s="158">
        <v>106.82</v>
      </c>
      <c r="W15" s="158">
        <v>295</v>
      </c>
      <c r="X15" s="158">
        <v>77.84</v>
      </c>
      <c r="Y15" s="158">
        <v>93</v>
      </c>
      <c r="Z15" s="158">
        <v>31.53</v>
      </c>
      <c r="AA15" s="158">
        <v>24</v>
      </c>
      <c r="AB15" s="159">
        <v>2483</v>
      </c>
      <c r="AC15" s="158">
        <v>103.46</v>
      </c>
      <c r="AD15" s="158">
        <v>28</v>
      </c>
      <c r="AE15" s="159">
        <v>2861</v>
      </c>
      <c r="AF15" s="158">
        <v>102.18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</row>
    <row r="16" spans="1:42">
      <c r="A16" s="34" t="s">
        <v>168</v>
      </c>
      <c r="B16" s="158">
        <v>247</v>
      </c>
      <c r="C16" s="158">
        <v>169</v>
      </c>
      <c r="D16" s="158">
        <v>68.42</v>
      </c>
      <c r="E16" s="158">
        <v>114</v>
      </c>
      <c r="F16" s="158">
        <v>67.459999999999994</v>
      </c>
      <c r="G16" s="158">
        <v>5</v>
      </c>
      <c r="H16" s="158">
        <v>546</v>
      </c>
      <c r="I16" s="158">
        <v>109.2</v>
      </c>
      <c r="J16" s="158">
        <v>6</v>
      </c>
      <c r="K16" s="158">
        <v>628</v>
      </c>
      <c r="L16" s="158">
        <v>104.67</v>
      </c>
      <c r="M16" s="158">
        <v>214</v>
      </c>
      <c r="N16" s="158">
        <v>86.64</v>
      </c>
      <c r="O16" s="158">
        <v>144</v>
      </c>
      <c r="P16" s="158">
        <v>67.290000000000006</v>
      </c>
      <c r="Q16" s="158">
        <v>19</v>
      </c>
      <c r="R16" s="159">
        <v>2016</v>
      </c>
      <c r="S16" s="158">
        <v>106.11</v>
      </c>
      <c r="T16" s="158">
        <v>17</v>
      </c>
      <c r="U16" s="159">
        <v>1815</v>
      </c>
      <c r="V16" s="158">
        <v>106.76</v>
      </c>
      <c r="W16" s="158">
        <v>198</v>
      </c>
      <c r="X16" s="158">
        <v>80.16</v>
      </c>
      <c r="Y16" s="158">
        <v>155</v>
      </c>
      <c r="Z16" s="158">
        <v>78.28</v>
      </c>
      <c r="AA16" s="158">
        <v>16</v>
      </c>
      <c r="AB16" s="159">
        <v>1730</v>
      </c>
      <c r="AC16" s="158">
        <v>108.13</v>
      </c>
      <c r="AD16" s="158">
        <v>17</v>
      </c>
      <c r="AE16" s="159">
        <v>1806</v>
      </c>
      <c r="AF16" s="158">
        <v>106.24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</row>
    <row r="17" spans="1:42">
      <c r="A17" s="34" t="s">
        <v>169</v>
      </c>
      <c r="B17" s="158">
        <v>441</v>
      </c>
      <c r="C17" s="158">
        <v>157</v>
      </c>
      <c r="D17" s="158">
        <v>35.6</v>
      </c>
      <c r="E17" s="158">
        <v>75</v>
      </c>
      <c r="F17" s="158">
        <v>47.77</v>
      </c>
      <c r="G17" s="158">
        <v>8</v>
      </c>
      <c r="H17" s="158">
        <v>892</v>
      </c>
      <c r="I17" s="158">
        <v>111.5</v>
      </c>
      <c r="J17" s="158">
        <v>7</v>
      </c>
      <c r="K17" s="158">
        <v>729</v>
      </c>
      <c r="L17" s="158">
        <v>104.14</v>
      </c>
      <c r="M17" s="158">
        <v>138</v>
      </c>
      <c r="N17" s="158">
        <v>31.29</v>
      </c>
      <c r="O17" s="158">
        <v>60</v>
      </c>
      <c r="P17" s="158">
        <v>43.48</v>
      </c>
      <c r="Q17" s="158">
        <v>5</v>
      </c>
      <c r="R17" s="158">
        <v>500</v>
      </c>
      <c r="S17" s="158">
        <v>100</v>
      </c>
      <c r="T17" s="158">
        <v>6</v>
      </c>
      <c r="U17" s="158">
        <v>650</v>
      </c>
      <c r="V17" s="158">
        <v>108.33</v>
      </c>
      <c r="W17" s="158">
        <v>41</v>
      </c>
      <c r="X17" s="158">
        <v>9.3000000000000007</v>
      </c>
      <c r="Y17" s="158">
        <v>24</v>
      </c>
      <c r="Z17" s="158">
        <v>58.54</v>
      </c>
      <c r="AA17" s="158">
        <v>0</v>
      </c>
      <c r="AB17" s="158">
        <v>0</v>
      </c>
      <c r="AC17" s="158">
        <v>0</v>
      </c>
      <c r="AD17" s="158">
        <v>1</v>
      </c>
      <c r="AE17" s="158">
        <v>96</v>
      </c>
      <c r="AF17" s="158">
        <v>96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</row>
    <row r="18" spans="1:42">
      <c r="A18" s="34" t="s">
        <v>170</v>
      </c>
      <c r="B18" s="158">
        <v>204</v>
      </c>
      <c r="C18" s="158">
        <v>191</v>
      </c>
      <c r="D18" s="158">
        <v>93.63</v>
      </c>
      <c r="E18" s="158">
        <v>123</v>
      </c>
      <c r="F18" s="158">
        <v>64.400000000000006</v>
      </c>
      <c r="G18" s="158">
        <v>14</v>
      </c>
      <c r="H18" s="159">
        <v>1554</v>
      </c>
      <c r="I18" s="158">
        <v>111</v>
      </c>
      <c r="J18" s="158">
        <v>17</v>
      </c>
      <c r="K18" s="159">
        <v>1845</v>
      </c>
      <c r="L18" s="158">
        <v>108.53</v>
      </c>
      <c r="M18" s="158">
        <v>197</v>
      </c>
      <c r="N18" s="158">
        <v>96.57</v>
      </c>
      <c r="O18" s="158">
        <v>116</v>
      </c>
      <c r="P18" s="158">
        <v>58.88</v>
      </c>
      <c r="Q18" s="158">
        <v>14</v>
      </c>
      <c r="R18" s="159">
        <v>1529</v>
      </c>
      <c r="S18" s="158">
        <v>109.21</v>
      </c>
      <c r="T18" s="158">
        <v>21</v>
      </c>
      <c r="U18" s="159">
        <v>2275</v>
      </c>
      <c r="V18" s="158">
        <v>108.33</v>
      </c>
      <c r="W18" s="158">
        <v>194</v>
      </c>
      <c r="X18" s="158">
        <v>95.1</v>
      </c>
      <c r="Y18" s="158">
        <v>104</v>
      </c>
      <c r="Z18" s="158">
        <v>53.61</v>
      </c>
      <c r="AA18" s="158">
        <v>19</v>
      </c>
      <c r="AB18" s="159">
        <v>2077</v>
      </c>
      <c r="AC18" s="158">
        <v>109.32</v>
      </c>
      <c r="AD18" s="158">
        <v>22</v>
      </c>
      <c r="AE18" s="159">
        <v>2376</v>
      </c>
      <c r="AF18" s="158">
        <v>108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</row>
    <row r="19" spans="1:42">
      <c r="A19" s="34" t="s">
        <v>171</v>
      </c>
      <c r="B19" s="158">
        <v>161</v>
      </c>
      <c r="C19" s="158">
        <v>93</v>
      </c>
      <c r="D19" s="158">
        <v>57.76</v>
      </c>
      <c r="E19" s="158">
        <v>44</v>
      </c>
      <c r="F19" s="158">
        <v>47.31</v>
      </c>
      <c r="G19" s="158">
        <v>6</v>
      </c>
      <c r="H19" s="158">
        <v>631</v>
      </c>
      <c r="I19" s="158">
        <v>105.17</v>
      </c>
      <c r="J19" s="158">
        <v>9</v>
      </c>
      <c r="K19" s="158">
        <v>921</v>
      </c>
      <c r="L19" s="158">
        <v>102.33</v>
      </c>
      <c r="M19" s="158">
        <v>82</v>
      </c>
      <c r="N19" s="158">
        <v>50.93</v>
      </c>
      <c r="O19" s="158">
        <v>47</v>
      </c>
      <c r="P19" s="158">
        <v>57.32</v>
      </c>
      <c r="Q19" s="158">
        <v>5</v>
      </c>
      <c r="R19" s="158">
        <v>553</v>
      </c>
      <c r="S19" s="158">
        <v>110.6</v>
      </c>
      <c r="T19" s="158">
        <v>4</v>
      </c>
      <c r="U19" s="158">
        <v>425</v>
      </c>
      <c r="V19" s="158">
        <v>106.25</v>
      </c>
      <c r="W19" s="158">
        <v>32</v>
      </c>
      <c r="X19" s="158">
        <v>19.88</v>
      </c>
      <c r="Y19" s="158">
        <v>21</v>
      </c>
      <c r="Z19" s="158">
        <v>65.63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</row>
    <row r="20" spans="1:42">
      <c r="A20" s="34" t="s">
        <v>172</v>
      </c>
      <c r="B20" s="158">
        <v>107</v>
      </c>
      <c r="C20" s="158">
        <v>101</v>
      </c>
      <c r="D20" s="158">
        <v>94.39</v>
      </c>
      <c r="E20" s="158">
        <v>55</v>
      </c>
      <c r="F20" s="158">
        <v>54.46</v>
      </c>
      <c r="G20" s="158">
        <v>8</v>
      </c>
      <c r="H20" s="158">
        <v>885</v>
      </c>
      <c r="I20" s="158">
        <v>110.63</v>
      </c>
      <c r="J20" s="158">
        <v>10</v>
      </c>
      <c r="K20" s="159">
        <v>1086</v>
      </c>
      <c r="L20" s="158">
        <v>108.6</v>
      </c>
      <c r="M20" s="158">
        <v>54</v>
      </c>
      <c r="N20" s="158">
        <v>50.47</v>
      </c>
      <c r="O20" s="158">
        <v>29</v>
      </c>
      <c r="P20" s="158">
        <v>53.7</v>
      </c>
      <c r="Q20" s="158">
        <v>0</v>
      </c>
      <c r="R20" s="158">
        <v>0</v>
      </c>
      <c r="S20" s="158">
        <v>0</v>
      </c>
      <c r="T20" s="158">
        <v>3</v>
      </c>
      <c r="U20" s="158">
        <v>325</v>
      </c>
      <c r="V20" s="158">
        <v>108.33</v>
      </c>
      <c r="W20" s="158">
        <v>12</v>
      </c>
      <c r="X20" s="158">
        <v>11.21</v>
      </c>
      <c r="Y20" s="158">
        <v>7</v>
      </c>
      <c r="Z20" s="158">
        <v>58.33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</row>
    <row r="21" spans="1:42">
      <c r="A21" s="34" t="s">
        <v>173</v>
      </c>
      <c r="B21" s="158">
        <v>123</v>
      </c>
      <c r="C21" s="158">
        <v>120</v>
      </c>
      <c r="D21" s="158">
        <v>97.56</v>
      </c>
      <c r="E21" s="158">
        <v>82</v>
      </c>
      <c r="F21" s="158">
        <v>68.33</v>
      </c>
      <c r="G21" s="158">
        <v>9</v>
      </c>
      <c r="H21" s="158">
        <v>990</v>
      </c>
      <c r="I21" s="158">
        <v>110</v>
      </c>
      <c r="J21" s="158">
        <v>10</v>
      </c>
      <c r="K21" s="159">
        <v>1081</v>
      </c>
      <c r="L21" s="158">
        <v>108.1</v>
      </c>
      <c r="M21" s="158">
        <v>121</v>
      </c>
      <c r="N21" s="158">
        <v>98.37</v>
      </c>
      <c r="O21" s="158">
        <v>92</v>
      </c>
      <c r="P21" s="158">
        <v>76.03</v>
      </c>
      <c r="Q21" s="158">
        <v>9</v>
      </c>
      <c r="R21" s="158">
        <v>950</v>
      </c>
      <c r="S21" s="158">
        <v>105.56</v>
      </c>
      <c r="T21" s="158">
        <v>12</v>
      </c>
      <c r="U21" s="159">
        <v>1342</v>
      </c>
      <c r="V21" s="158">
        <v>111.83</v>
      </c>
      <c r="W21" s="158">
        <v>15</v>
      </c>
      <c r="X21" s="158">
        <v>12.2</v>
      </c>
      <c r="Y21" s="158">
        <v>8</v>
      </c>
      <c r="Z21" s="158">
        <v>53.33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</row>
    <row r="22" spans="1:42">
      <c r="A22" s="34" t="s">
        <v>174</v>
      </c>
      <c r="B22" s="158">
        <v>222</v>
      </c>
      <c r="C22" s="158">
        <v>207</v>
      </c>
      <c r="D22" s="158">
        <v>93.24</v>
      </c>
      <c r="E22" s="158">
        <v>187</v>
      </c>
      <c r="F22" s="158">
        <v>90.34</v>
      </c>
      <c r="G22" s="158">
        <v>17</v>
      </c>
      <c r="H22" s="159">
        <v>1849</v>
      </c>
      <c r="I22" s="158">
        <v>108.76</v>
      </c>
      <c r="J22" s="158">
        <v>18</v>
      </c>
      <c r="K22" s="159">
        <v>1956</v>
      </c>
      <c r="L22" s="158">
        <v>108.67</v>
      </c>
      <c r="M22" s="158">
        <v>60</v>
      </c>
      <c r="N22" s="158">
        <v>27.03</v>
      </c>
      <c r="O22" s="158">
        <v>34</v>
      </c>
      <c r="P22" s="158">
        <v>56.67</v>
      </c>
      <c r="Q22" s="158">
        <v>2</v>
      </c>
      <c r="R22" s="158">
        <v>233</v>
      </c>
      <c r="S22" s="158">
        <v>116.5</v>
      </c>
      <c r="T22" s="158">
        <v>3</v>
      </c>
      <c r="U22" s="158">
        <v>341</v>
      </c>
      <c r="V22" s="158">
        <v>113.67</v>
      </c>
      <c r="W22" s="158">
        <v>32</v>
      </c>
      <c r="X22" s="158">
        <v>14.41</v>
      </c>
      <c r="Y22" s="158">
        <v>21</v>
      </c>
      <c r="Z22" s="158">
        <v>65.63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</row>
    <row r="23" spans="1:42">
      <c r="A23" s="34" t="s">
        <v>175</v>
      </c>
      <c r="B23" s="158">
        <v>158</v>
      </c>
      <c r="C23" s="158">
        <v>155</v>
      </c>
      <c r="D23" s="158">
        <v>98.1</v>
      </c>
      <c r="E23" s="158">
        <v>135</v>
      </c>
      <c r="F23" s="158">
        <v>87.1</v>
      </c>
      <c r="G23" s="158">
        <v>20</v>
      </c>
      <c r="H23" s="159">
        <v>2209</v>
      </c>
      <c r="I23" s="158">
        <v>110.45</v>
      </c>
      <c r="J23" s="158">
        <v>14</v>
      </c>
      <c r="K23" s="159">
        <v>1520</v>
      </c>
      <c r="L23" s="158">
        <v>108.57</v>
      </c>
      <c r="M23" s="158">
        <v>156</v>
      </c>
      <c r="N23" s="158">
        <v>98.73</v>
      </c>
      <c r="O23" s="158">
        <v>134</v>
      </c>
      <c r="P23" s="158">
        <v>85.9</v>
      </c>
      <c r="Q23" s="158">
        <v>17</v>
      </c>
      <c r="R23" s="159">
        <v>1855</v>
      </c>
      <c r="S23" s="158">
        <v>109.12</v>
      </c>
      <c r="T23" s="158">
        <v>12</v>
      </c>
      <c r="U23" s="159">
        <v>1316</v>
      </c>
      <c r="V23" s="158">
        <v>109.67</v>
      </c>
      <c r="W23" s="158">
        <v>22</v>
      </c>
      <c r="X23" s="158">
        <v>13.92</v>
      </c>
      <c r="Y23" s="158">
        <v>16</v>
      </c>
      <c r="Z23" s="158">
        <v>72.73</v>
      </c>
      <c r="AA23" s="158">
        <v>0</v>
      </c>
      <c r="AB23" s="158">
        <v>0</v>
      </c>
      <c r="AC23" s="158">
        <v>0</v>
      </c>
      <c r="AD23" s="158">
        <v>0</v>
      </c>
      <c r="AE23" s="158">
        <v>0</v>
      </c>
      <c r="AF23" s="158">
        <v>0</v>
      </c>
      <c r="AG23" s="158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0</v>
      </c>
      <c r="AP23" s="158">
        <v>0</v>
      </c>
    </row>
    <row r="24" spans="1:42">
      <c r="A24" s="34" t="s">
        <v>176</v>
      </c>
      <c r="B24" s="158">
        <v>171</v>
      </c>
      <c r="C24" s="158">
        <v>156</v>
      </c>
      <c r="D24" s="158">
        <v>91.23</v>
      </c>
      <c r="E24" s="158">
        <v>65</v>
      </c>
      <c r="F24" s="158">
        <v>41.67</v>
      </c>
      <c r="G24" s="158">
        <v>23</v>
      </c>
      <c r="H24" s="159">
        <v>2452</v>
      </c>
      <c r="I24" s="158">
        <v>106.61</v>
      </c>
      <c r="J24" s="158">
        <v>5</v>
      </c>
      <c r="K24" s="158">
        <v>390</v>
      </c>
      <c r="L24" s="158">
        <v>78</v>
      </c>
      <c r="M24" s="158">
        <v>88</v>
      </c>
      <c r="N24" s="158">
        <v>51.46</v>
      </c>
      <c r="O24" s="158">
        <v>40</v>
      </c>
      <c r="P24" s="158">
        <v>45.45</v>
      </c>
      <c r="Q24" s="158">
        <v>18</v>
      </c>
      <c r="R24" s="159">
        <v>1968</v>
      </c>
      <c r="S24" s="158">
        <v>109.33</v>
      </c>
      <c r="T24" s="158">
        <v>4</v>
      </c>
      <c r="U24" s="158">
        <v>442</v>
      </c>
      <c r="V24" s="158">
        <v>110.5</v>
      </c>
      <c r="W24" s="158">
        <v>12</v>
      </c>
      <c r="X24" s="158">
        <v>7.02</v>
      </c>
      <c r="Y24" s="158">
        <v>5</v>
      </c>
      <c r="Z24" s="158">
        <v>41.67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</row>
    <row r="25" spans="1:42">
      <c r="A25" s="34" t="s">
        <v>177</v>
      </c>
      <c r="B25" s="158">
        <v>3</v>
      </c>
      <c r="C25" s="158">
        <v>0</v>
      </c>
      <c r="D25" s="158">
        <v>0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1</v>
      </c>
      <c r="N25" s="158">
        <v>33.33</v>
      </c>
      <c r="O25" s="158">
        <v>1</v>
      </c>
      <c r="P25" s="158">
        <v>100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</row>
    <row r="26" spans="1:42">
      <c r="A26" s="34" t="s">
        <v>178</v>
      </c>
      <c r="B26" s="159">
        <v>1119</v>
      </c>
      <c r="C26" s="158">
        <v>906</v>
      </c>
      <c r="D26" s="158">
        <v>80.97</v>
      </c>
      <c r="E26" s="158">
        <v>570</v>
      </c>
      <c r="F26" s="158">
        <v>62.91</v>
      </c>
      <c r="G26" s="158">
        <v>109</v>
      </c>
      <c r="H26" s="159">
        <v>12014</v>
      </c>
      <c r="I26" s="158">
        <v>110.22</v>
      </c>
      <c r="J26" s="158">
        <v>87</v>
      </c>
      <c r="K26" s="159">
        <v>9446</v>
      </c>
      <c r="L26" s="158">
        <v>108.57</v>
      </c>
      <c r="M26" s="158">
        <v>964</v>
      </c>
      <c r="N26" s="158">
        <v>86.15</v>
      </c>
      <c r="O26" s="158">
        <v>648</v>
      </c>
      <c r="P26" s="158">
        <v>67.22</v>
      </c>
      <c r="Q26" s="158">
        <v>76</v>
      </c>
      <c r="R26" s="159">
        <v>8300</v>
      </c>
      <c r="S26" s="158">
        <v>109.21</v>
      </c>
      <c r="T26" s="158">
        <v>69</v>
      </c>
      <c r="U26" s="159">
        <v>7502</v>
      </c>
      <c r="V26" s="158">
        <v>108.72</v>
      </c>
      <c r="W26" s="158">
        <v>969</v>
      </c>
      <c r="X26" s="158">
        <v>86.6</v>
      </c>
      <c r="Y26" s="158">
        <v>671</v>
      </c>
      <c r="Z26" s="158">
        <v>69.25</v>
      </c>
      <c r="AA26" s="158">
        <v>93</v>
      </c>
      <c r="AB26" s="159">
        <v>10247</v>
      </c>
      <c r="AC26" s="158">
        <v>110.18</v>
      </c>
      <c r="AD26" s="158">
        <v>64</v>
      </c>
      <c r="AE26" s="159">
        <v>6990</v>
      </c>
      <c r="AF26" s="158">
        <v>109.22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</row>
    <row r="27" spans="1:42">
      <c r="A27" s="34" t="s">
        <v>179</v>
      </c>
      <c r="B27" s="160">
        <v>244</v>
      </c>
      <c r="C27" s="160">
        <v>229</v>
      </c>
      <c r="D27" s="160">
        <v>93.85</v>
      </c>
      <c r="E27" s="160">
        <v>143</v>
      </c>
      <c r="F27" s="160">
        <v>62.45</v>
      </c>
      <c r="G27" s="160">
        <v>28</v>
      </c>
      <c r="H27" s="161">
        <v>3097</v>
      </c>
      <c r="I27" s="160">
        <v>110.61</v>
      </c>
      <c r="J27" s="160">
        <v>21</v>
      </c>
      <c r="K27" s="161">
        <v>2317</v>
      </c>
      <c r="L27" s="160">
        <v>110.33</v>
      </c>
      <c r="M27" s="160">
        <v>135</v>
      </c>
      <c r="N27" s="160">
        <v>55.33</v>
      </c>
      <c r="O27" s="160">
        <v>73</v>
      </c>
      <c r="P27" s="160">
        <v>54.07</v>
      </c>
      <c r="Q27" s="160">
        <v>12</v>
      </c>
      <c r="R27" s="161">
        <v>1245</v>
      </c>
      <c r="S27" s="160">
        <v>103.75</v>
      </c>
      <c r="T27" s="160">
        <v>9</v>
      </c>
      <c r="U27" s="160">
        <v>972</v>
      </c>
      <c r="V27" s="160">
        <v>108</v>
      </c>
      <c r="W27" s="160">
        <v>17</v>
      </c>
      <c r="X27" s="160">
        <v>6.97</v>
      </c>
      <c r="Y27" s="160">
        <v>5</v>
      </c>
      <c r="Z27" s="160">
        <v>29.41</v>
      </c>
      <c r="AA27" s="160">
        <v>0</v>
      </c>
      <c r="AB27" s="160">
        <v>0</v>
      </c>
      <c r="AC27" s="160">
        <v>0</v>
      </c>
      <c r="AD27" s="160">
        <v>0</v>
      </c>
      <c r="AE27" s="160">
        <v>0</v>
      </c>
      <c r="AF27" s="160">
        <v>0</v>
      </c>
      <c r="AG27" s="160">
        <v>0</v>
      </c>
      <c r="AH27" s="160">
        <v>0</v>
      </c>
      <c r="AI27" s="160">
        <v>0</v>
      </c>
      <c r="AJ27" s="160">
        <v>0</v>
      </c>
      <c r="AK27" s="160">
        <v>0</v>
      </c>
      <c r="AL27" s="160">
        <v>0</v>
      </c>
      <c r="AM27" s="160">
        <v>0</v>
      </c>
      <c r="AN27" s="160">
        <v>0</v>
      </c>
      <c r="AO27" s="160">
        <v>0</v>
      </c>
      <c r="AP27" s="160">
        <v>0</v>
      </c>
    </row>
    <row r="28" spans="1:42">
      <c r="A28" s="34" t="s">
        <v>180</v>
      </c>
      <c r="B28" s="160">
        <v>281</v>
      </c>
      <c r="C28" s="160">
        <v>255</v>
      </c>
      <c r="D28" s="160">
        <v>90.75</v>
      </c>
      <c r="E28" s="160">
        <v>209</v>
      </c>
      <c r="F28" s="160">
        <v>81.96</v>
      </c>
      <c r="G28" s="160">
        <v>23</v>
      </c>
      <c r="H28" s="161">
        <v>2546</v>
      </c>
      <c r="I28" s="160">
        <v>110.7</v>
      </c>
      <c r="J28" s="160">
        <v>17</v>
      </c>
      <c r="K28" s="161">
        <v>1870</v>
      </c>
      <c r="L28" s="160">
        <v>110</v>
      </c>
      <c r="M28" s="160">
        <v>269</v>
      </c>
      <c r="N28" s="160">
        <v>95.73</v>
      </c>
      <c r="O28" s="160">
        <v>190</v>
      </c>
      <c r="P28" s="160">
        <v>70.63</v>
      </c>
      <c r="Q28" s="160">
        <v>24</v>
      </c>
      <c r="R28" s="161">
        <v>2618</v>
      </c>
      <c r="S28" s="160">
        <v>109.08</v>
      </c>
      <c r="T28" s="160">
        <v>18</v>
      </c>
      <c r="U28" s="161">
        <v>1968</v>
      </c>
      <c r="V28" s="160">
        <v>109.33</v>
      </c>
      <c r="W28" s="160">
        <v>266</v>
      </c>
      <c r="X28" s="160">
        <v>94.66</v>
      </c>
      <c r="Y28" s="160">
        <v>194</v>
      </c>
      <c r="Z28" s="160">
        <v>72.930000000000007</v>
      </c>
      <c r="AA28" s="160">
        <v>26</v>
      </c>
      <c r="AB28" s="161">
        <v>2882</v>
      </c>
      <c r="AC28" s="160">
        <v>110.85</v>
      </c>
      <c r="AD28" s="160">
        <v>17</v>
      </c>
      <c r="AE28" s="161">
        <v>1861</v>
      </c>
      <c r="AF28" s="160">
        <v>109.47</v>
      </c>
      <c r="AG28" s="160">
        <v>0</v>
      </c>
      <c r="AH28" s="160">
        <v>0</v>
      </c>
      <c r="AI28" s="160">
        <v>0</v>
      </c>
      <c r="AJ28" s="160">
        <v>0</v>
      </c>
      <c r="AK28" s="160">
        <v>0</v>
      </c>
      <c r="AL28" s="160">
        <v>0</v>
      </c>
      <c r="AM28" s="160">
        <v>0</v>
      </c>
      <c r="AN28" s="160">
        <v>0</v>
      </c>
      <c r="AO28" s="160">
        <v>0</v>
      </c>
      <c r="AP28" s="160">
        <v>0</v>
      </c>
    </row>
    <row r="29" spans="1:42">
      <c r="A29" s="34" t="s">
        <v>181</v>
      </c>
      <c r="B29" s="160">
        <v>190</v>
      </c>
      <c r="C29" s="160">
        <v>182</v>
      </c>
      <c r="D29" s="160">
        <v>95.79</v>
      </c>
      <c r="E29" s="160">
        <v>86</v>
      </c>
      <c r="F29" s="160">
        <v>47.25</v>
      </c>
      <c r="G29" s="160">
        <v>15</v>
      </c>
      <c r="H29" s="161">
        <v>1686</v>
      </c>
      <c r="I29" s="160">
        <v>112.4</v>
      </c>
      <c r="J29" s="160">
        <v>23</v>
      </c>
      <c r="K29" s="161">
        <v>2390</v>
      </c>
      <c r="L29" s="160">
        <v>103.91</v>
      </c>
      <c r="M29" s="160">
        <v>110</v>
      </c>
      <c r="N29" s="160">
        <v>57.89</v>
      </c>
      <c r="O29" s="160">
        <v>46</v>
      </c>
      <c r="P29" s="160">
        <v>41.82</v>
      </c>
      <c r="Q29" s="160">
        <v>7</v>
      </c>
      <c r="R29" s="160">
        <v>780</v>
      </c>
      <c r="S29" s="160">
        <v>111.43</v>
      </c>
      <c r="T29" s="160">
        <v>4</v>
      </c>
      <c r="U29" s="160">
        <v>429</v>
      </c>
      <c r="V29" s="160">
        <v>107.25</v>
      </c>
      <c r="W29" s="160">
        <v>168</v>
      </c>
      <c r="X29" s="160">
        <v>88.42</v>
      </c>
      <c r="Y29" s="160">
        <v>78</v>
      </c>
      <c r="Z29" s="160">
        <v>46.43</v>
      </c>
      <c r="AA29" s="160">
        <v>9</v>
      </c>
      <c r="AB29" s="161">
        <v>1007</v>
      </c>
      <c r="AC29" s="160">
        <v>111.89</v>
      </c>
      <c r="AD29" s="160">
        <v>17</v>
      </c>
      <c r="AE29" s="161">
        <v>1794</v>
      </c>
      <c r="AF29" s="160">
        <v>105.53</v>
      </c>
      <c r="AG29" s="160">
        <v>0</v>
      </c>
      <c r="AH29" s="160">
        <v>0</v>
      </c>
      <c r="AI29" s="160">
        <v>0</v>
      </c>
      <c r="AJ29" s="160">
        <v>0</v>
      </c>
      <c r="AK29" s="160">
        <v>0</v>
      </c>
      <c r="AL29" s="160">
        <v>0</v>
      </c>
      <c r="AM29" s="160">
        <v>0</v>
      </c>
      <c r="AN29" s="160">
        <v>0</v>
      </c>
      <c r="AO29" s="160">
        <v>0</v>
      </c>
      <c r="AP29" s="160">
        <v>0</v>
      </c>
    </row>
    <row r="30" spans="1:42" ht="27.6">
      <c r="A30" s="34" t="s">
        <v>182</v>
      </c>
      <c r="B30" s="160">
        <v>60</v>
      </c>
      <c r="C30" s="160">
        <v>60</v>
      </c>
      <c r="D30" s="160">
        <v>100</v>
      </c>
      <c r="E30" s="160">
        <v>41</v>
      </c>
      <c r="F30" s="160">
        <v>68.33</v>
      </c>
      <c r="G30" s="160">
        <v>10</v>
      </c>
      <c r="H30" s="161">
        <v>1122</v>
      </c>
      <c r="I30" s="160">
        <v>112.2</v>
      </c>
      <c r="J30" s="160">
        <v>4</v>
      </c>
      <c r="K30" s="160">
        <v>448</v>
      </c>
      <c r="L30" s="160">
        <v>112</v>
      </c>
      <c r="M30" s="160">
        <v>58</v>
      </c>
      <c r="N30" s="160">
        <v>96.67</v>
      </c>
      <c r="O30" s="160">
        <v>31</v>
      </c>
      <c r="P30" s="160">
        <v>53.45</v>
      </c>
      <c r="Q30" s="160">
        <v>9</v>
      </c>
      <c r="R30" s="161">
        <v>1010</v>
      </c>
      <c r="S30" s="160">
        <v>112.22</v>
      </c>
      <c r="T30" s="160">
        <v>3</v>
      </c>
      <c r="U30" s="160">
        <v>321</v>
      </c>
      <c r="V30" s="160">
        <v>107</v>
      </c>
      <c r="W30" s="160">
        <v>55</v>
      </c>
      <c r="X30" s="160">
        <v>91.67</v>
      </c>
      <c r="Y30" s="160">
        <v>26</v>
      </c>
      <c r="Z30" s="160">
        <v>47.27</v>
      </c>
      <c r="AA30" s="160">
        <v>7</v>
      </c>
      <c r="AB30" s="160">
        <v>791</v>
      </c>
      <c r="AC30" s="160">
        <v>113</v>
      </c>
      <c r="AD30" s="160">
        <v>4</v>
      </c>
      <c r="AE30" s="160">
        <v>425</v>
      </c>
      <c r="AF30" s="160">
        <v>106.25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</row>
    <row r="31" spans="1:42" ht="27.6">
      <c r="A31" s="34" t="s">
        <v>183</v>
      </c>
      <c r="B31" s="160">
        <v>152</v>
      </c>
      <c r="C31" s="160">
        <v>147</v>
      </c>
      <c r="D31" s="160">
        <v>96.71</v>
      </c>
      <c r="E31" s="160">
        <v>75</v>
      </c>
      <c r="F31" s="160">
        <v>51.02</v>
      </c>
      <c r="G31" s="160">
        <v>24</v>
      </c>
      <c r="H31" s="161">
        <v>2705</v>
      </c>
      <c r="I31" s="160">
        <v>112.71</v>
      </c>
      <c r="J31" s="160">
        <v>16</v>
      </c>
      <c r="K31" s="161">
        <v>1806</v>
      </c>
      <c r="L31" s="160">
        <v>112.88</v>
      </c>
      <c r="M31" s="160">
        <v>139</v>
      </c>
      <c r="N31" s="160">
        <v>91.45</v>
      </c>
      <c r="O31" s="160">
        <v>67</v>
      </c>
      <c r="P31" s="160">
        <v>48.2</v>
      </c>
      <c r="Q31" s="160">
        <v>16</v>
      </c>
      <c r="R31" s="161">
        <v>1778</v>
      </c>
      <c r="S31" s="160">
        <v>111.13</v>
      </c>
      <c r="T31" s="160">
        <v>15</v>
      </c>
      <c r="U31" s="161">
        <v>1682</v>
      </c>
      <c r="V31" s="160">
        <v>112.13</v>
      </c>
      <c r="W31" s="160">
        <v>13</v>
      </c>
      <c r="X31" s="160">
        <v>8.5500000000000007</v>
      </c>
      <c r="Y31" s="160">
        <v>10</v>
      </c>
      <c r="Z31" s="160">
        <v>76.92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</row>
    <row r="32" spans="1:42" ht="27.6">
      <c r="A32" s="34" t="s">
        <v>184</v>
      </c>
      <c r="B32" s="160">
        <v>145</v>
      </c>
      <c r="C32" s="160">
        <v>131</v>
      </c>
      <c r="D32" s="160">
        <v>90.34</v>
      </c>
      <c r="E32" s="160">
        <v>77</v>
      </c>
      <c r="F32" s="160">
        <v>58.78</v>
      </c>
      <c r="G32" s="160">
        <v>14</v>
      </c>
      <c r="H32" s="161">
        <v>1489</v>
      </c>
      <c r="I32" s="160">
        <v>106.36</v>
      </c>
      <c r="J32" s="160">
        <v>15</v>
      </c>
      <c r="K32" s="161">
        <v>1632</v>
      </c>
      <c r="L32" s="160">
        <v>108.8</v>
      </c>
      <c r="M32" s="160">
        <v>91</v>
      </c>
      <c r="N32" s="160">
        <v>62.76</v>
      </c>
      <c r="O32" s="160">
        <v>54</v>
      </c>
      <c r="P32" s="160">
        <v>59.34</v>
      </c>
      <c r="Q32" s="160">
        <v>9</v>
      </c>
      <c r="R32" s="160">
        <v>959</v>
      </c>
      <c r="S32" s="160">
        <v>106.56</v>
      </c>
      <c r="T32" s="160">
        <v>5</v>
      </c>
      <c r="U32" s="160">
        <v>522</v>
      </c>
      <c r="V32" s="160">
        <v>104.4</v>
      </c>
      <c r="W32" s="160">
        <v>33</v>
      </c>
      <c r="X32" s="160">
        <v>22.76</v>
      </c>
      <c r="Y32" s="160">
        <v>21</v>
      </c>
      <c r="Z32" s="160">
        <v>63.64</v>
      </c>
      <c r="AA32" s="160">
        <v>2</v>
      </c>
      <c r="AB32" s="160">
        <v>223</v>
      </c>
      <c r="AC32" s="160">
        <v>111.5</v>
      </c>
      <c r="AD32" s="160">
        <v>1</v>
      </c>
      <c r="AE32" s="160">
        <v>112</v>
      </c>
      <c r="AF32" s="160">
        <v>112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</row>
    <row r="33" spans="1:42">
      <c r="A33" s="34" t="s">
        <v>185</v>
      </c>
      <c r="B33" s="160">
        <v>104</v>
      </c>
      <c r="C33" s="160">
        <v>99</v>
      </c>
      <c r="D33" s="160">
        <v>95.19</v>
      </c>
      <c r="E33" s="160">
        <v>75</v>
      </c>
      <c r="F33" s="160">
        <v>75.760000000000005</v>
      </c>
      <c r="G33" s="160">
        <v>17</v>
      </c>
      <c r="H33" s="161">
        <v>1840</v>
      </c>
      <c r="I33" s="160">
        <v>108.24</v>
      </c>
      <c r="J33" s="160">
        <v>12</v>
      </c>
      <c r="K33" s="161">
        <v>1315</v>
      </c>
      <c r="L33" s="160">
        <v>109.58</v>
      </c>
      <c r="M33" s="160">
        <v>97</v>
      </c>
      <c r="N33" s="160">
        <v>93.27</v>
      </c>
      <c r="O33" s="160">
        <v>72</v>
      </c>
      <c r="P33" s="160">
        <v>74.23</v>
      </c>
      <c r="Q33" s="160">
        <v>12</v>
      </c>
      <c r="R33" s="161">
        <v>1254</v>
      </c>
      <c r="S33" s="160">
        <v>104.5</v>
      </c>
      <c r="T33" s="160">
        <v>8</v>
      </c>
      <c r="U33" s="160">
        <v>865</v>
      </c>
      <c r="V33" s="160">
        <v>108.13</v>
      </c>
      <c r="W33" s="160">
        <v>76</v>
      </c>
      <c r="X33" s="160">
        <v>73.08</v>
      </c>
      <c r="Y33" s="160">
        <v>59</v>
      </c>
      <c r="Z33" s="160">
        <v>77.63</v>
      </c>
      <c r="AA33" s="160">
        <v>2</v>
      </c>
      <c r="AB33" s="160">
        <v>215</v>
      </c>
      <c r="AC33" s="160">
        <v>107.5</v>
      </c>
      <c r="AD33" s="160">
        <v>3</v>
      </c>
      <c r="AE33" s="160">
        <v>327</v>
      </c>
      <c r="AF33" s="160">
        <v>109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</row>
    <row r="34" spans="1:42">
      <c r="A34" s="34" t="s">
        <v>186</v>
      </c>
      <c r="B34" s="160">
        <v>128</v>
      </c>
      <c r="C34" s="160">
        <v>123</v>
      </c>
      <c r="D34" s="160">
        <v>96.09</v>
      </c>
      <c r="E34" s="160">
        <v>85</v>
      </c>
      <c r="F34" s="160">
        <v>69.11</v>
      </c>
      <c r="G34" s="160">
        <v>7</v>
      </c>
      <c r="H34" s="160">
        <v>749</v>
      </c>
      <c r="I34" s="160">
        <v>107</v>
      </c>
      <c r="J34" s="160">
        <v>8</v>
      </c>
      <c r="K34" s="160">
        <v>853</v>
      </c>
      <c r="L34" s="160">
        <v>106.63</v>
      </c>
      <c r="M34" s="160">
        <v>124</v>
      </c>
      <c r="N34" s="160">
        <v>96.88</v>
      </c>
      <c r="O34" s="160">
        <v>86</v>
      </c>
      <c r="P34" s="160">
        <v>69.349999999999994</v>
      </c>
      <c r="Q34" s="160">
        <v>13</v>
      </c>
      <c r="R34" s="161">
        <v>1386</v>
      </c>
      <c r="S34" s="160">
        <v>106.62</v>
      </c>
      <c r="T34" s="160">
        <v>12</v>
      </c>
      <c r="U34" s="161">
        <v>1272</v>
      </c>
      <c r="V34" s="160">
        <v>106</v>
      </c>
      <c r="W34" s="160">
        <v>124</v>
      </c>
      <c r="X34" s="160">
        <v>96.88</v>
      </c>
      <c r="Y34" s="160">
        <v>99</v>
      </c>
      <c r="Z34" s="160">
        <v>79.84</v>
      </c>
      <c r="AA34" s="160">
        <v>14</v>
      </c>
      <c r="AB34" s="161">
        <v>1483</v>
      </c>
      <c r="AC34" s="160">
        <v>105.93</v>
      </c>
      <c r="AD34" s="160">
        <v>16</v>
      </c>
      <c r="AE34" s="161">
        <v>1716</v>
      </c>
      <c r="AF34" s="160">
        <v>107.25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</row>
    <row r="35" spans="1:42">
      <c r="A35" s="34" t="s">
        <v>187</v>
      </c>
      <c r="B35" s="160">
        <v>192</v>
      </c>
      <c r="C35" s="160">
        <v>154</v>
      </c>
      <c r="D35" s="160">
        <v>80.209999999999994</v>
      </c>
      <c r="E35" s="160">
        <v>110</v>
      </c>
      <c r="F35" s="160">
        <v>71.430000000000007</v>
      </c>
      <c r="G35" s="160">
        <v>23</v>
      </c>
      <c r="H35" s="161">
        <v>2449</v>
      </c>
      <c r="I35" s="160">
        <v>106.48</v>
      </c>
      <c r="J35" s="160">
        <v>13</v>
      </c>
      <c r="K35" s="161">
        <v>1389</v>
      </c>
      <c r="L35" s="160">
        <v>106.85</v>
      </c>
      <c r="M35" s="160">
        <v>154</v>
      </c>
      <c r="N35" s="160">
        <v>80.209999999999994</v>
      </c>
      <c r="O35" s="160">
        <v>122</v>
      </c>
      <c r="P35" s="160">
        <v>79.22</v>
      </c>
      <c r="Q35" s="160">
        <v>17</v>
      </c>
      <c r="R35" s="161">
        <v>1808</v>
      </c>
      <c r="S35" s="160">
        <v>106.35</v>
      </c>
      <c r="T35" s="160">
        <v>8</v>
      </c>
      <c r="U35" s="160">
        <v>876</v>
      </c>
      <c r="V35" s="160">
        <v>109.5</v>
      </c>
      <c r="W35" s="160">
        <v>103</v>
      </c>
      <c r="X35" s="160">
        <v>53.65</v>
      </c>
      <c r="Y35" s="160">
        <v>79</v>
      </c>
      <c r="Z35" s="160">
        <v>76.7</v>
      </c>
      <c r="AA35" s="160">
        <v>8</v>
      </c>
      <c r="AB35" s="160">
        <v>860</v>
      </c>
      <c r="AC35" s="160">
        <v>107.5</v>
      </c>
      <c r="AD35" s="160">
        <v>6</v>
      </c>
      <c r="AE35" s="160">
        <v>655</v>
      </c>
      <c r="AF35" s="160">
        <v>109.17</v>
      </c>
      <c r="AG35" s="160">
        <v>0</v>
      </c>
      <c r="AH35" s="160">
        <v>0</v>
      </c>
      <c r="AI35" s="160">
        <v>0</v>
      </c>
      <c r="AJ35" s="160">
        <v>0</v>
      </c>
      <c r="AK35" s="160">
        <v>0</v>
      </c>
      <c r="AL35" s="160">
        <v>0</v>
      </c>
      <c r="AM35" s="160">
        <v>0</v>
      </c>
      <c r="AN35" s="160">
        <v>0</v>
      </c>
      <c r="AO35" s="160">
        <v>0</v>
      </c>
      <c r="AP35" s="160">
        <v>0</v>
      </c>
    </row>
    <row r="36" spans="1:42">
      <c r="A36" s="34" t="s">
        <v>188</v>
      </c>
      <c r="B36" s="160">
        <v>654</v>
      </c>
      <c r="C36" s="160">
        <v>614</v>
      </c>
      <c r="D36" s="160">
        <v>93.88</v>
      </c>
      <c r="E36" s="160">
        <v>360</v>
      </c>
      <c r="F36" s="160">
        <v>58.63</v>
      </c>
      <c r="G36" s="160">
        <v>72</v>
      </c>
      <c r="H36" s="161">
        <v>7801</v>
      </c>
      <c r="I36" s="160">
        <v>108.35</v>
      </c>
      <c r="J36" s="160">
        <v>48</v>
      </c>
      <c r="K36" s="161">
        <v>5207</v>
      </c>
      <c r="L36" s="160">
        <v>108.48</v>
      </c>
      <c r="M36" s="160">
        <v>626</v>
      </c>
      <c r="N36" s="160">
        <v>95.72</v>
      </c>
      <c r="O36" s="160">
        <v>347</v>
      </c>
      <c r="P36" s="160">
        <v>55.43</v>
      </c>
      <c r="Q36" s="160">
        <v>63</v>
      </c>
      <c r="R36" s="161">
        <v>6803</v>
      </c>
      <c r="S36" s="160">
        <v>107.98</v>
      </c>
      <c r="T36" s="160">
        <v>52</v>
      </c>
      <c r="U36" s="161">
        <v>5521</v>
      </c>
      <c r="V36" s="160">
        <v>106.17</v>
      </c>
      <c r="W36" s="160">
        <v>8</v>
      </c>
      <c r="X36" s="160">
        <v>1.22</v>
      </c>
      <c r="Y36" s="160">
        <v>8</v>
      </c>
      <c r="Z36" s="160">
        <v>100</v>
      </c>
      <c r="AA36" s="160">
        <v>0</v>
      </c>
      <c r="AB36" s="160">
        <v>0</v>
      </c>
      <c r="AC36" s="160">
        <v>0</v>
      </c>
      <c r="AD36" s="160">
        <v>1</v>
      </c>
      <c r="AE36" s="160">
        <v>103</v>
      </c>
      <c r="AF36" s="160">
        <v>103</v>
      </c>
      <c r="AG36" s="160">
        <v>0</v>
      </c>
      <c r="AH36" s="160">
        <v>0</v>
      </c>
      <c r="AI36" s="160">
        <v>0</v>
      </c>
      <c r="AJ36" s="160">
        <v>0</v>
      </c>
      <c r="AK36" s="160">
        <v>0</v>
      </c>
      <c r="AL36" s="160">
        <v>0</v>
      </c>
      <c r="AM36" s="160">
        <v>0</v>
      </c>
      <c r="AN36" s="160">
        <v>0</v>
      </c>
      <c r="AO36" s="160">
        <v>0</v>
      </c>
      <c r="AP36" s="160">
        <v>0</v>
      </c>
    </row>
    <row r="37" spans="1:42">
      <c r="A37" s="34" t="s">
        <v>189</v>
      </c>
      <c r="B37" s="162">
        <v>223</v>
      </c>
      <c r="C37" s="162">
        <v>193</v>
      </c>
      <c r="D37" s="162">
        <v>86.55</v>
      </c>
      <c r="E37" s="162">
        <v>133</v>
      </c>
      <c r="F37" s="162">
        <v>68.91</v>
      </c>
      <c r="G37" s="162">
        <v>18</v>
      </c>
      <c r="H37" s="163">
        <v>1968</v>
      </c>
      <c r="I37" s="162">
        <v>109.33</v>
      </c>
      <c r="J37" s="162">
        <v>10</v>
      </c>
      <c r="K37" s="163">
        <v>1051</v>
      </c>
      <c r="L37" s="162">
        <v>105.1</v>
      </c>
      <c r="M37" s="162">
        <v>206</v>
      </c>
      <c r="N37" s="162">
        <v>92.38</v>
      </c>
      <c r="O37" s="162">
        <v>144</v>
      </c>
      <c r="P37" s="162">
        <v>69.900000000000006</v>
      </c>
      <c r="Q37" s="162">
        <v>18</v>
      </c>
      <c r="R37" s="163">
        <v>1944</v>
      </c>
      <c r="S37" s="162">
        <v>108</v>
      </c>
      <c r="T37" s="162">
        <v>19</v>
      </c>
      <c r="U37" s="163">
        <v>2029</v>
      </c>
      <c r="V37" s="162">
        <v>106.79</v>
      </c>
      <c r="W37" s="162">
        <v>192</v>
      </c>
      <c r="X37" s="162">
        <v>86.1</v>
      </c>
      <c r="Y37" s="162">
        <v>138</v>
      </c>
      <c r="Z37" s="162">
        <v>71.88</v>
      </c>
      <c r="AA37" s="162">
        <v>18</v>
      </c>
      <c r="AB37" s="163">
        <v>1955</v>
      </c>
      <c r="AC37" s="162">
        <v>108.61</v>
      </c>
      <c r="AD37" s="162">
        <v>18</v>
      </c>
      <c r="AE37" s="163">
        <v>1911</v>
      </c>
      <c r="AF37" s="162">
        <v>106.17</v>
      </c>
      <c r="AG37" s="162">
        <v>0</v>
      </c>
      <c r="AH37" s="162">
        <v>0</v>
      </c>
      <c r="AI37" s="162">
        <v>0</v>
      </c>
      <c r="AJ37" s="162">
        <v>0</v>
      </c>
      <c r="AK37" s="162">
        <v>0</v>
      </c>
      <c r="AL37" s="73">
        <v>0</v>
      </c>
      <c r="AM37" s="73">
        <v>0</v>
      </c>
      <c r="AN37" s="73">
        <v>0</v>
      </c>
      <c r="AO37" s="73">
        <v>0</v>
      </c>
      <c r="AP37" s="73">
        <v>0</v>
      </c>
    </row>
    <row r="38" spans="1:42">
      <c r="A38" s="34" t="s">
        <v>190</v>
      </c>
      <c r="B38" s="162">
        <v>247</v>
      </c>
      <c r="C38" s="162">
        <v>234</v>
      </c>
      <c r="D38" s="162">
        <v>94.74</v>
      </c>
      <c r="E38" s="162">
        <v>163</v>
      </c>
      <c r="F38" s="162">
        <v>69.66</v>
      </c>
      <c r="G38" s="162">
        <v>20</v>
      </c>
      <c r="H38" s="163">
        <v>2177</v>
      </c>
      <c r="I38" s="162">
        <v>108.85</v>
      </c>
      <c r="J38" s="162">
        <v>19</v>
      </c>
      <c r="K38" s="163">
        <v>2027</v>
      </c>
      <c r="L38" s="162">
        <v>106.68</v>
      </c>
      <c r="M38" s="162">
        <v>242</v>
      </c>
      <c r="N38" s="162">
        <v>97.98</v>
      </c>
      <c r="O38" s="162">
        <v>181</v>
      </c>
      <c r="P38" s="162">
        <v>74.790000000000006</v>
      </c>
      <c r="Q38" s="162">
        <v>23</v>
      </c>
      <c r="R38" s="163">
        <v>2492</v>
      </c>
      <c r="S38" s="162">
        <v>108.35</v>
      </c>
      <c r="T38" s="162">
        <v>14</v>
      </c>
      <c r="U38" s="163">
        <v>1496</v>
      </c>
      <c r="V38" s="162">
        <v>106.86</v>
      </c>
      <c r="W38" s="162">
        <v>233</v>
      </c>
      <c r="X38" s="162">
        <v>94.33</v>
      </c>
      <c r="Y38" s="162">
        <v>168</v>
      </c>
      <c r="Z38" s="162">
        <v>72.099999999999994</v>
      </c>
      <c r="AA38" s="162">
        <v>30</v>
      </c>
      <c r="AB38" s="163">
        <v>3230</v>
      </c>
      <c r="AC38" s="162">
        <v>107.67</v>
      </c>
      <c r="AD38" s="162">
        <v>11</v>
      </c>
      <c r="AE38" s="163">
        <v>1115</v>
      </c>
      <c r="AF38" s="162">
        <v>101.36</v>
      </c>
      <c r="AG38" s="162">
        <v>0</v>
      </c>
      <c r="AH38" s="162">
        <v>0</v>
      </c>
      <c r="AI38" s="162">
        <v>0</v>
      </c>
      <c r="AJ38" s="162">
        <v>0</v>
      </c>
      <c r="AK38" s="162">
        <v>0</v>
      </c>
      <c r="AL38" s="73">
        <v>0</v>
      </c>
      <c r="AM38" s="73">
        <v>0</v>
      </c>
      <c r="AN38" s="73">
        <v>0</v>
      </c>
      <c r="AO38" s="73">
        <v>0</v>
      </c>
      <c r="AP38" s="73">
        <v>0</v>
      </c>
    </row>
    <row r="39" spans="1:42">
      <c r="A39" s="34" t="s">
        <v>191</v>
      </c>
      <c r="B39" s="162">
        <v>145</v>
      </c>
      <c r="C39" s="162">
        <v>139</v>
      </c>
      <c r="D39" s="162">
        <v>95.86</v>
      </c>
      <c r="E39" s="162">
        <v>112</v>
      </c>
      <c r="F39" s="162">
        <v>80.58</v>
      </c>
      <c r="G39" s="162">
        <v>13</v>
      </c>
      <c r="H39" s="163">
        <v>1444</v>
      </c>
      <c r="I39" s="162">
        <v>111.08</v>
      </c>
      <c r="J39" s="162">
        <v>15</v>
      </c>
      <c r="K39" s="163">
        <v>1636</v>
      </c>
      <c r="L39" s="162">
        <v>109.07</v>
      </c>
      <c r="M39" s="162">
        <v>98</v>
      </c>
      <c r="N39" s="162">
        <v>67.59</v>
      </c>
      <c r="O39" s="162">
        <v>76</v>
      </c>
      <c r="P39" s="162">
        <v>77.55</v>
      </c>
      <c r="Q39" s="162">
        <v>3</v>
      </c>
      <c r="R39" s="162">
        <v>312</v>
      </c>
      <c r="S39" s="162">
        <v>104</v>
      </c>
      <c r="T39" s="162">
        <v>8</v>
      </c>
      <c r="U39" s="162">
        <v>870</v>
      </c>
      <c r="V39" s="162">
        <v>108.75</v>
      </c>
      <c r="W39" s="162">
        <v>70</v>
      </c>
      <c r="X39" s="162">
        <v>48.28</v>
      </c>
      <c r="Y39" s="162">
        <v>45</v>
      </c>
      <c r="Z39" s="162">
        <v>64.290000000000006</v>
      </c>
      <c r="AA39" s="162">
        <v>2</v>
      </c>
      <c r="AB39" s="162">
        <v>214</v>
      </c>
      <c r="AC39" s="162">
        <v>107</v>
      </c>
      <c r="AD39" s="162">
        <v>2</v>
      </c>
      <c r="AE39" s="162">
        <v>216</v>
      </c>
      <c r="AF39" s="162">
        <v>108</v>
      </c>
      <c r="AG39" s="162">
        <v>0</v>
      </c>
      <c r="AH39" s="162">
        <v>0</v>
      </c>
      <c r="AI39" s="162">
        <v>0</v>
      </c>
      <c r="AJ39" s="162">
        <v>0</v>
      </c>
      <c r="AK39" s="162">
        <v>0</v>
      </c>
      <c r="AL39" s="73">
        <v>0</v>
      </c>
      <c r="AM39" s="73">
        <v>0</v>
      </c>
      <c r="AN39" s="73">
        <v>0</v>
      </c>
      <c r="AO39" s="73">
        <v>0</v>
      </c>
      <c r="AP39" s="73">
        <v>0</v>
      </c>
    </row>
    <row r="40" spans="1:42">
      <c r="A40" s="34" t="s">
        <v>192</v>
      </c>
      <c r="B40" s="162">
        <v>106</v>
      </c>
      <c r="C40" s="162">
        <v>92</v>
      </c>
      <c r="D40" s="162">
        <v>86.79</v>
      </c>
      <c r="E40" s="162">
        <v>75</v>
      </c>
      <c r="F40" s="162">
        <v>81.52</v>
      </c>
      <c r="G40" s="162">
        <v>7</v>
      </c>
      <c r="H40" s="162">
        <v>765</v>
      </c>
      <c r="I40" s="162">
        <v>109.29</v>
      </c>
      <c r="J40" s="162">
        <v>8</v>
      </c>
      <c r="K40" s="162">
        <v>857</v>
      </c>
      <c r="L40" s="162">
        <v>107.13</v>
      </c>
      <c r="M40" s="162">
        <v>95</v>
      </c>
      <c r="N40" s="162">
        <v>89.62</v>
      </c>
      <c r="O40" s="162">
        <v>74</v>
      </c>
      <c r="P40" s="162">
        <v>77.89</v>
      </c>
      <c r="Q40" s="162">
        <v>9</v>
      </c>
      <c r="R40" s="162">
        <v>984</v>
      </c>
      <c r="S40" s="162">
        <v>109.33</v>
      </c>
      <c r="T40" s="162">
        <v>7</v>
      </c>
      <c r="U40" s="162">
        <v>746</v>
      </c>
      <c r="V40" s="162">
        <v>106.57</v>
      </c>
      <c r="W40" s="162">
        <v>81</v>
      </c>
      <c r="X40" s="162">
        <v>76.42</v>
      </c>
      <c r="Y40" s="162">
        <v>56</v>
      </c>
      <c r="Z40" s="162">
        <v>69.14</v>
      </c>
      <c r="AA40" s="162">
        <v>7</v>
      </c>
      <c r="AB40" s="162">
        <v>756</v>
      </c>
      <c r="AC40" s="162">
        <v>108</v>
      </c>
      <c r="AD40" s="162">
        <v>6</v>
      </c>
      <c r="AE40" s="162">
        <v>640</v>
      </c>
      <c r="AF40" s="162">
        <v>106.67</v>
      </c>
      <c r="AG40" s="162">
        <v>0</v>
      </c>
      <c r="AH40" s="162">
        <v>0</v>
      </c>
      <c r="AI40" s="162">
        <v>0</v>
      </c>
      <c r="AJ40" s="162">
        <v>0</v>
      </c>
      <c r="AK40" s="162">
        <v>0</v>
      </c>
      <c r="AL40" s="73">
        <v>0</v>
      </c>
      <c r="AM40" s="73">
        <v>0</v>
      </c>
      <c r="AN40" s="73">
        <v>0</v>
      </c>
      <c r="AO40" s="73">
        <v>0</v>
      </c>
      <c r="AP40" s="73">
        <v>0</v>
      </c>
    </row>
    <row r="41" spans="1:42">
      <c r="A41" s="34" t="s">
        <v>193</v>
      </c>
      <c r="B41" s="162">
        <v>137</v>
      </c>
      <c r="C41" s="162">
        <v>124</v>
      </c>
      <c r="D41" s="162">
        <v>90.51</v>
      </c>
      <c r="E41" s="162">
        <v>102</v>
      </c>
      <c r="F41" s="162">
        <v>82.26</v>
      </c>
      <c r="G41" s="162">
        <v>10</v>
      </c>
      <c r="H41" s="163">
        <v>1086</v>
      </c>
      <c r="I41" s="162">
        <v>108.6</v>
      </c>
      <c r="J41" s="162">
        <v>13</v>
      </c>
      <c r="K41" s="163">
        <v>1405</v>
      </c>
      <c r="L41" s="162">
        <v>108.08</v>
      </c>
      <c r="M41" s="162">
        <v>135</v>
      </c>
      <c r="N41" s="162">
        <v>98.54</v>
      </c>
      <c r="O41" s="162">
        <v>116</v>
      </c>
      <c r="P41" s="162">
        <v>85.93</v>
      </c>
      <c r="Q41" s="162">
        <v>13</v>
      </c>
      <c r="R41" s="163">
        <v>1406</v>
      </c>
      <c r="S41" s="162">
        <v>108.15</v>
      </c>
      <c r="T41" s="162">
        <v>12</v>
      </c>
      <c r="U41" s="163">
        <v>1312</v>
      </c>
      <c r="V41" s="162">
        <v>109.33</v>
      </c>
      <c r="W41" s="162">
        <v>127</v>
      </c>
      <c r="X41" s="162">
        <v>92.7</v>
      </c>
      <c r="Y41" s="162">
        <v>117</v>
      </c>
      <c r="Z41" s="162">
        <v>92.13</v>
      </c>
      <c r="AA41" s="162">
        <v>13</v>
      </c>
      <c r="AB41" s="163">
        <v>1441</v>
      </c>
      <c r="AC41" s="162">
        <v>110.85</v>
      </c>
      <c r="AD41" s="162">
        <v>13</v>
      </c>
      <c r="AE41" s="163">
        <v>1446</v>
      </c>
      <c r="AF41" s="162">
        <v>111.23</v>
      </c>
      <c r="AG41" s="162">
        <v>0</v>
      </c>
      <c r="AH41" s="162">
        <v>0</v>
      </c>
      <c r="AI41" s="162">
        <v>0</v>
      </c>
      <c r="AJ41" s="162">
        <v>0</v>
      </c>
      <c r="AK41" s="162">
        <v>0</v>
      </c>
      <c r="AL41" s="73">
        <v>0</v>
      </c>
      <c r="AM41" s="73">
        <v>0</v>
      </c>
      <c r="AN41" s="73">
        <v>0</v>
      </c>
      <c r="AO41" s="73">
        <v>0</v>
      </c>
      <c r="AP41" s="73">
        <v>0</v>
      </c>
    </row>
    <row r="42" spans="1:42">
      <c r="A42" s="34" t="s">
        <v>194</v>
      </c>
      <c r="B42" s="162">
        <v>297</v>
      </c>
      <c r="C42" s="162">
        <v>277</v>
      </c>
      <c r="D42" s="162">
        <v>93.27</v>
      </c>
      <c r="E42" s="162">
        <v>223</v>
      </c>
      <c r="F42" s="162">
        <v>80.510000000000005</v>
      </c>
      <c r="G42" s="162">
        <v>27</v>
      </c>
      <c r="H42" s="163">
        <v>2955</v>
      </c>
      <c r="I42" s="162">
        <v>109.44</v>
      </c>
      <c r="J42" s="162">
        <v>24</v>
      </c>
      <c r="K42" s="163">
        <v>2611</v>
      </c>
      <c r="L42" s="162">
        <v>108.79</v>
      </c>
      <c r="M42" s="162">
        <v>280</v>
      </c>
      <c r="N42" s="162">
        <v>94.28</v>
      </c>
      <c r="O42" s="162">
        <v>246</v>
      </c>
      <c r="P42" s="162">
        <v>87.86</v>
      </c>
      <c r="Q42" s="162">
        <v>28</v>
      </c>
      <c r="R42" s="163">
        <v>3201</v>
      </c>
      <c r="S42" s="162">
        <v>114.32</v>
      </c>
      <c r="T42" s="162">
        <v>26</v>
      </c>
      <c r="U42" s="163">
        <v>2952</v>
      </c>
      <c r="V42" s="162">
        <v>113.54</v>
      </c>
      <c r="W42" s="162">
        <v>271</v>
      </c>
      <c r="X42" s="162">
        <v>91.25</v>
      </c>
      <c r="Y42" s="162">
        <v>233</v>
      </c>
      <c r="Z42" s="162">
        <v>85.98</v>
      </c>
      <c r="AA42" s="162">
        <v>24</v>
      </c>
      <c r="AB42" s="163">
        <v>2723</v>
      </c>
      <c r="AC42" s="162">
        <v>113.46</v>
      </c>
      <c r="AD42" s="162">
        <v>27</v>
      </c>
      <c r="AE42" s="163">
        <v>3015</v>
      </c>
      <c r="AF42" s="162">
        <v>111.67</v>
      </c>
      <c r="AG42" s="162">
        <v>0</v>
      </c>
      <c r="AH42" s="162">
        <v>0</v>
      </c>
      <c r="AI42" s="162">
        <v>0</v>
      </c>
      <c r="AJ42" s="162">
        <v>0</v>
      </c>
      <c r="AK42" s="162">
        <v>0</v>
      </c>
      <c r="AL42" s="73">
        <v>0</v>
      </c>
      <c r="AM42" s="73">
        <v>0</v>
      </c>
      <c r="AN42" s="73">
        <v>0</v>
      </c>
      <c r="AO42" s="73">
        <v>0</v>
      </c>
      <c r="AP42" s="73">
        <v>0</v>
      </c>
    </row>
    <row r="43" spans="1:42">
      <c r="A43" s="34" t="s">
        <v>195</v>
      </c>
      <c r="B43" s="162">
        <v>140</v>
      </c>
      <c r="C43" s="162">
        <v>93</v>
      </c>
      <c r="D43" s="162">
        <v>66.430000000000007</v>
      </c>
      <c r="E43" s="162">
        <v>60</v>
      </c>
      <c r="F43" s="162">
        <v>64.52</v>
      </c>
      <c r="G43" s="162">
        <v>19</v>
      </c>
      <c r="H43" s="163">
        <v>2114</v>
      </c>
      <c r="I43" s="162">
        <v>111.26</v>
      </c>
      <c r="J43" s="162">
        <v>11</v>
      </c>
      <c r="K43" s="163">
        <v>1229</v>
      </c>
      <c r="L43" s="162">
        <v>111.73</v>
      </c>
      <c r="M43" s="162">
        <v>108</v>
      </c>
      <c r="N43" s="162">
        <v>77.14</v>
      </c>
      <c r="O43" s="162">
        <v>103</v>
      </c>
      <c r="P43" s="162">
        <v>95.37</v>
      </c>
      <c r="Q43" s="162">
        <v>15</v>
      </c>
      <c r="R43" s="163">
        <v>1691</v>
      </c>
      <c r="S43" s="162">
        <v>112.73</v>
      </c>
      <c r="T43" s="162">
        <v>8</v>
      </c>
      <c r="U43" s="162">
        <v>891</v>
      </c>
      <c r="V43" s="162">
        <v>111.38</v>
      </c>
      <c r="W43" s="162">
        <v>130</v>
      </c>
      <c r="X43" s="162">
        <v>92.86</v>
      </c>
      <c r="Y43" s="162">
        <v>121</v>
      </c>
      <c r="Z43" s="162">
        <v>93.08</v>
      </c>
      <c r="AA43" s="162">
        <v>16</v>
      </c>
      <c r="AB43" s="163">
        <v>1768</v>
      </c>
      <c r="AC43" s="162">
        <v>110.5</v>
      </c>
      <c r="AD43" s="162">
        <v>8</v>
      </c>
      <c r="AE43" s="162">
        <v>855</v>
      </c>
      <c r="AF43" s="162">
        <v>106.88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73">
        <v>0</v>
      </c>
      <c r="AM43" s="73">
        <v>0</v>
      </c>
      <c r="AN43" s="73">
        <v>0</v>
      </c>
      <c r="AO43" s="73">
        <v>0</v>
      </c>
      <c r="AP43" s="73">
        <v>0</v>
      </c>
    </row>
    <row r="44" spans="1:42">
      <c r="A44" s="34" t="s">
        <v>196</v>
      </c>
      <c r="B44" s="162">
        <v>254</v>
      </c>
      <c r="C44" s="162">
        <v>230</v>
      </c>
      <c r="D44" s="162">
        <v>90.55</v>
      </c>
      <c r="E44" s="162">
        <v>167</v>
      </c>
      <c r="F44" s="162">
        <v>72.61</v>
      </c>
      <c r="G44" s="162">
        <v>30</v>
      </c>
      <c r="H44" s="163">
        <v>3225</v>
      </c>
      <c r="I44" s="162">
        <v>107.5</v>
      </c>
      <c r="J44" s="162">
        <v>25</v>
      </c>
      <c r="K44" s="163">
        <v>2657</v>
      </c>
      <c r="L44" s="162">
        <v>106.28</v>
      </c>
      <c r="M44" s="162">
        <v>227</v>
      </c>
      <c r="N44" s="162">
        <v>89.37</v>
      </c>
      <c r="O44" s="162">
        <v>148</v>
      </c>
      <c r="P44" s="162">
        <v>65.2</v>
      </c>
      <c r="Q44" s="162">
        <v>24</v>
      </c>
      <c r="R44" s="163">
        <v>2570</v>
      </c>
      <c r="S44" s="162">
        <v>107.08</v>
      </c>
      <c r="T44" s="162">
        <v>18</v>
      </c>
      <c r="U44" s="163">
        <v>1894</v>
      </c>
      <c r="V44" s="162">
        <v>105.22</v>
      </c>
      <c r="W44" s="162">
        <v>18</v>
      </c>
      <c r="X44" s="162">
        <v>7.09</v>
      </c>
      <c r="Y44" s="162">
        <v>9</v>
      </c>
      <c r="Z44" s="162">
        <v>50</v>
      </c>
      <c r="AA44" s="162">
        <v>1</v>
      </c>
      <c r="AB44" s="162">
        <v>109</v>
      </c>
      <c r="AC44" s="162">
        <v>109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73">
        <v>0</v>
      </c>
      <c r="AM44" s="73">
        <v>0</v>
      </c>
      <c r="AN44" s="73">
        <v>0</v>
      </c>
      <c r="AO44" s="73">
        <v>0</v>
      </c>
      <c r="AP44" s="73">
        <v>0</v>
      </c>
    </row>
    <row r="45" spans="1:42">
      <c r="A45" s="34" t="s">
        <v>197</v>
      </c>
      <c r="B45" s="162">
        <v>113</v>
      </c>
      <c r="C45" s="162">
        <v>77</v>
      </c>
      <c r="D45" s="162">
        <v>68.14</v>
      </c>
      <c r="E45" s="162">
        <v>36</v>
      </c>
      <c r="F45" s="162">
        <v>46.75</v>
      </c>
      <c r="G45" s="162">
        <v>5</v>
      </c>
      <c r="H45" s="162">
        <v>554</v>
      </c>
      <c r="I45" s="162">
        <v>110.8</v>
      </c>
      <c r="J45" s="162">
        <v>8</v>
      </c>
      <c r="K45" s="162">
        <v>859</v>
      </c>
      <c r="L45" s="162">
        <v>107.38</v>
      </c>
      <c r="M45" s="162">
        <v>108</v>
      </c>
      <c r="N45" s="162">
        <v>95.58</v>
      </c>
      <c r="O45" s="162">
        <v>85</v>
      </c>
      <c r="P45" s="162">
        <v>78.7</v>
      </c>
      <c r="Q45" s="162">
        <v>7</v>
      </c>
      <c r="R45" s="162">
        <v>766</v>
      </c>
      <c r="S45" s="162">
        <v>109.43</v>
      </c>
      <c r="T45" s="162">
        <v>13</v>
      </c>
      <c r="U45" s="163">
        <v>1440</v>
      </c>
      <c r="V45" s="162">
        <v>110.77</v>
      </c>
      <c r="W45" s="162">
        <v>0</v>
      </c>
      <c r="X45" s="162">
        <v>0</v>
      </c>
      <c r="Y45" s="162">
        <v>0</v>
      </c>
      <c r="Z45" s="162">
        <v>0</v>
      </c>
      <c r="AA45" s="162">
        <v>0</v>
      </c>
      <c r="AB45" s="162">
        <v>0</v>
      </c>
      <c r="AC45" s="162">
        <v>0</v>
      </c>
      <c r="AD45" s="162">
        <v>0</v>
      </c>
      <c r="AE45" s="162">
        <v>0</v>
      </c>
      <c r="AF45" s="162">
        <v>0</v>
      </c>
      <c r="AG45" s="162">
        <v>0</v>
      </c>
      <c r="AH45" s="162">
        <v>0</v>
      </c>
      <c r="AI45" s="162">
        <v>0</v>
      </c>
      <c r="AJ45" s="162">
        <v>0</v>
      </c>
      <c r="AK45" s="162">
        <v>0</v>
      </c>
      <c r="AL45" s="73">
        <v>0</v>
      </c>
      <c r="AM45" s="73">
        <v>0</v>
      </c>
      <c r="AN45" s="73">
        <v>0</v>
      </c>
      <c r="AO45" s="73">
        <v>0</v>
      </c>
      <c r="AP45" s="73">
        <v>0</v>
      </c>
    </row>
    <row r="46" spans="1:42">
      <c r="A46" s="34" t="s">
        <v>198</v>
      </c>
      <c r="B46" s="162">
        <v>54</v>
      </c>
      <c r="C46" s="162">
        <v>49</v>
      </c>
      <c r="D46" s="162">
        <v>90.74</v>
      </c>
      <c r="E46" s="162">
        <v>31</v>
      </c>
      <c r="F46" s="162">
        <v>63.27</v>
      </c>
      <c r="G46" s="162">
        <v>4</v>
      </c>
      <c r="H46" s="162">
        <v>433</v>
      </c>
      <c r="I46" s="162">
        <v>108.25</v>
      </c>
      <c r="J46" s="162">
        <v>2</v>
      </c>
      <c r="K46" s="162">
        <v>211</v>
      </c>
      <c r="L46" s="162">
        <v>105.5</v>
      </c>
      <c r="M46" s="162">
        <v>52</v>
      </c>
      <c r="N46" s="162">
        <v>96.3</v>
      </c>
      <c r="O46" s="162">
        <v>26</v>
      </c>
      <c r="P46" s="162">
        <v>50</v>
      </c>
      <c r="Q46" s="162">
        <v>6</v>
      </c>
      <c r="R46" s="162">
        <v>643</v>
      </c>
      <c r="S46" s="162">
        <v>107.17</v>
      </c>
      <c r="T46" s="162">
        <v>2</v>
      </c>
      <c r="U46" s="162">
        <v>211</v>
      </c>
      <c r="V46" s="162">
        <v>105.5</v>
      </c>
      <c r="W46" s="162">
        <v>51</v>
      </c>
      <c r="X46" s="162">
        <v>94.44</v>
      </c>
      <c r="Y46" s="162">
        <v>37</v>
      </c>
      <c r="Z46" s="162">
        <v>72.55</v>
      </c>
      <c r="AA46" s="162">
        <v>6</v>
      </c>
      <c r="AB46" s="162">
        <v>668</v>
      </c>
      <c r="AC46" s="162">
        <v>111.33</v>
      </c>
      <c r="AD46" s="162">
        <v>1</v>
      </c>
      <c r="AE46" s="162">
        <v>120</v>
      </c>
      <c r="AF46" s="162">
        <v>120</v>
      </c>
      <c r="AG46" s="162">
        <v>0</v>
      </c>
      <c r="AH46" s="162">
        <v>0</v>
      </c>
      <c r="AI46" s="162">
        <v>0</v>
      </c>
      <c r="AJ46" s="162">
        <v>0</v>
      </c>
      <c r="AK46" s="162">
        <v>0</v>
      </c>
      <c r="AL46" s="73">
        <v>0</v>
      </c>
      <c r="AM46" s="73">
        <v>0</v>
      </c>
      <c r="AN46" s="73">
        <v>0</v>
      </c>
      <c r="AO46" s="73">
        <v>0</v>
      </c>
      <c r="AP46" s="73">
        <v>0</v>
      </c>
    </row>
    <row r="47" spans="1:42">
      <c r="A47" s="34" t="s">
        <v>199</v>
      </c>
      <c r="B47" s="162">
        <v>149</v>
      </c>
      <c r="C47" s="162">
        <v>141</v>
      </c>
      <c r="D47" s="162">
        <v>94.63</v>
      </c>
      <c r="E47" s="162">
        <v>111</v>
      </c>
      <c r="F47" s="162">
        <v>78.72</v>
      </c>
      <c r="G47" s="162">
        <v>15</v>
      </c>
      <c r="H47" s="163">
        <v>1615</v>
      </c>
      <c r="I47" s="162">
        <v>107.67</v>
      </c>
      <c r="J47" s="162">
        <v>15</v>
      </c>
      <c r="K47" s="163">
        <v>1582</v>
      </c>
      <c r="L47" s="162">
        <v>105.47</v>
      </c>
      <c r="M47" s="162">
        <v>142</v>
      </c>
      <c r="N47" s="162">
        <v>95.3</v>
      </c>
      <c r="O47" s="162">
        <v>105</v>
      </c>
      <c r="P47" s="162">
        <v>73.94</v>
      </c>
      <c r="Q47" s="162">
        <v>15</v>
      </c>
      <c r="R47" s="163">
        <v>1602</v>
      </c>
      <c r="S47" s="162">
        <v>106.8</v>
      </c>
      <c r="T47" s="162">
        <v>15</v>
      </c>
      <c r="U47" s="163">
        <v>1593</v>
      </c>
      <c r="V47" s="162">
        <v>106.2</v>
      </c>
      <c r="W47" s="162">
        <v>25</v>
      </c>
      <c r="X47" s="162">
        <v>16.78</v>
      </c>
      <c r="Y47" s="162">
        <v>17</v>
      </c>
      <c r="Z47" s="162">
        <v>68</v>
      </c>
      <c r="AA47" s="162">
        <v>2</v>
      </c>
      <c r="AB47" s="162">
        <v>218</v>
      </c>
      <c r="AC47" s="162">
        <v>109</v>
      </c>
      <c r="AD47" s="162">
        <v>0</v>
      </c>
      <c r="AE47" s="162">
        <v>0</v>
      </c>
      <c r="AF47" s="162">
        <v>0</v>
      </c>
      <c r="AG47" s="162">
        <v>0</v>
      </c>
      <c r="AH47" s="162">
        <v>0</v>
      </c>
      <c r="AI47" s="162">
        <v>0</v>
      </c>
      <c r="AJ47" s="162">
        <v>0</v>
      </c>
      <c r="AK47" s="162">
        <v>0</v>
      </c>
      <c r="AL47" s="73">
        <v>0</v>
      </c>
      <c r="AM47" s="73">
        <v>0</v>
      </c>
      <c r="AN47" s="73">
        <v>0</v>
      </c>
      <c r="AO47" s="73">
        <v>0</v>
      </c>
      <c r="AP47" s="73">
        <v>0</v>
      </c>
    </row>
    <row r="48" spans="1:42">
      <c r="A48" s="34" t="s">
        <v>200</v>
      </c>
      <c r="B48" s="162">
        <v>193</v>
      </c>
      <c r="C48" s="162">
        <v>166</v>
      </c>
      <c r="D48" s="162">
        <v>86.01</v>
      </c>
      <c r="E48" s="162">
        <v>131</v>
      </c>
      <c r="F48" s="162">
        <v>78.92</v>
      </c>
      <c r="G48" s="162">
        <v>14</v>
      </c>
      <c r="H48" s="163">
        <v>1481</v>
      </c>
      <c r="I48" s="162">
        <v>105.79</v>
      </c>
      <c r="J48" s="162">
        <v>13</v>
      </c>
      <c r="K48" s="163">
        <v>1393</v>
      </c>
      <c r="L48" s="162">
        <v>107.15</v>
      </c>
      <c r="M48" s="162">
        <v>186</v>
      </c>
      <c r="N48" s="162">
        <v>96.37</v>
      </c>
      <c r="O48" s="162">
        <v>136</v>
      </c>
      <c r="P48" s="162">
        <v>73.12</v>
      </c>
      <c r="Q48" s="162">
        <v>18</v>
      </c>
      <c r="R48" s="163">
        <v>1935</v>
      </c>
      <c r="S48" s="162">
        <v>107.5</v>
      </c>
      <c r="T48" s="162">
        <v>15</v>
      </c>
      <c r="U48" s="163">
        <v>1625</v>
      </c>
      <c r="V48" s="162">
        <v>108.33</v>
      </c>
      <c r="W48" s="162">
        <v>83</v>
      </c>
      <c r="X48" s="162">
        <v>43.01</v>
      </c>
      <c r="Y48" s="162">
        <v>65</v>
      </c>
      <c r="Z48" s="162">
        <v>78.31</v>
      </c>
      <c r="AA48" s="162">
        <v>7</v>
      </c>
      <c r="AB48" s="162">
        <v>730</v>
      </c>
      <c r="AC48" s="162">
        <v>104.29</v>
      </c>
      <c r="AD48" s="162">
        <v>8</v>
      </c>
      <c r="AE48" s="162">
        <v>853</v>
      </c>
      <c r="AF48" s="162">
        <v>106.63</v>
      </c>
      <c r="AG48" s="162">
        <v>0</v>
      </c>
      <c r="AH48" s="162">
        <v>0</v>
      </c>
      <c r="AI48" s="162">
        <v>0</v>
      </c>
      <c r="AJ48" s="162">
        <v>0</v>
      </c>
      <c r="AK48" s="162">
        <v>0</v>
      </c>
      <c r="AL48" s="73">
        <v>0</v>
      </c>
      <c r="AM48" s="73">
        <v>0</v>
      </c>
      <c r="AN48" s="73">
        <v>0</v>
      </c>
      <c r="AO48" s="73">
        <v>0</v>
      </c>
      <c r="AP48" s="73">
        <v>0</v>
      </c>
    </row>
    <row r="49" spans="1:42">
      <c r="A49" s="34" t="s">
        <v>201</v>
      </c>
      <c r="B49" s="162">
        <v>390</v>
      </c>
      <c r="C49" s="162">
        <v>369</v>
      </c>
      <c r="D49" s="162">
        <v>94.62</v>
      </c>
      <c r="E49" s="162">
        <v>205</v>
      </c>
      <c r="F49" s="162">
        <v>55.56</v>
      </c>
      <c r="G49" s="162">
        <v>30</v>
      </c>
      <c r="H49" s="163">
        <v>3228</v>
      </c>
      <c r="I49" s="162">
        <v>107.6</v>
      </c>
      <c r="J49" s="162">
        <v>36</v>
      </c>
      <c r="K49" s="163">
        <v>3878</v>
      </c>
      <c r="L49" s="162">
        <v>107.72</v>
      </c>
      <c r="M49" s="162">
        <v>304</v>
      </c>
      <c r="N49" s="162">
        <v>77.95</v>
      </c>
      <c r="O49" s="162">
        <v>169</v>
      </c>
      <c r="P49" s="162">
        <v>55.59</v>
      </c>
      <c r="Q49" s="162">
        <v>9</v>
      </c>
      <c r="R49" s="162">
        <v>962</v>
      </c>
      <c r="S49" s="162">
        <v>106.89</v>
      </c>
      <c r="T49" s="162">
        <v>13</v>
      </c>
      <c r="U49" s="163">
        <v>1390</v>
      </c>
      <c r="V49" s="162">
        <v>106.92</v>
      </c>
      <c r="W49" s="162">
        <v>88</v>
      </c>
      <c r="X49" s="162">
        <v>22.56</v>
      </c>
      <c r="Y49" s="162">
        <v>77</v>
      </c>
      <c r="Z49" s="162">
        <v>87.5</v>
      </c>
      <c r="AA49" s="162">
        <v>2</v>
      </c>
      <c r="AB49" s="162">
        <v>208</v>
      </c>
      <c r="AC49" s="162">
        <v>104</v>
      </c>
      <c r="AD49" s="162">
        <v>4</v>
      </c>
      <c r="AE49" s="162">
        <v>431</v>
      </c>
      <c r="AF49" s="162">
        <v>107.75</v>
      </c>
      <c r="AG49" s="162">
        <v>0</v>
      </c>
      <c r="AH49" s="162">
        <v>0</v>
      </c>
      <c r="AI49" s="162">
        <v>0</v>
      </c>
      <c r="AJ49" s="162">
        <v>0</v>
      </c>
      <c r="AK49" s="162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</row>
    <row r="50" spans="1:42">
      <c r="A50" s="34" t="s">
        <v>202</v>
      </c>
      <c r="B50" s="162">
        <v>70</v>
      </c>
      <c r="C50" s="162">
        <v>51</v>
      </c>
      <c r="D50" s="162">
        <v>72.86</v>
      </c>
      <c r="E50" s="162">
        <v>46</v>
      </c>
      <c r="F50" s="162">
        <v>90.2</v>
      </c>
      <c r="G50" s="162">
        <v>2</v>
      </c>
      <c r="H50" s="162">
        <v>212</v>
      </c>
      <c r="I50" s="162">
        <v>106</v>
      </c>
      <c r="J50" s="162">
        <v>2</v>
      </c>
      <c r="K50" s="162">
        <v>208</v>
      </c>
      <c r="L50" s="162">
        <v>104</v>
      </c>
      <c r="M50" s="162">
        <v>68</v>
      </c>
      <c r="N50" s="162">
        <v>97.14</v>
      </c>
      <c r="O50" s="162">
        <v>49</v>
      </c>
      <c r="P50" s="162">
        <v>72.06</v>
      </c>
      <c r="Q50" s="162">
        <v>7</v>
      </c>
      <c r="R50" s="162">
        <v>752</v>
      </c>
      <c r="S50" s="162">
        <v>107.43</v>
      </c>
      <c r="T50" s="162">
        <v>6</v>
      </c>
      <c r="U50" s="162">
        <v>654</v>
      </c>
      <c r="V50" s="162">
        <v>109</v>
      </c>
      <c r="W50" s="162">
        <v>59</v>
      </c>
      <c r="X50" s="162">
        <v>84.29</v>
      </c>
      <c r="Y50" s="162">
        <v>58</v>
      </c>
      <c r="Z50" s="162">
        <v>98.31</v>
      </c>
      <c r="AA50" s="162">
        <v>7</v>
      </c>
      <c r="AB50" s="162">
        <v>762</v>
      </c>
      <c r="AC50" s="162">
        <v>108.86</v>
      </c>
      <c r="AD50" s="162">
        <v>5</v>
      </c>
      <c r="AE50" s="162">
        <v>541</v>
      </c>
      <c r="AF50" s="162">
        <v>108.2</v>
      </c>
      <c r="AG50" s="162">
        <v>0</v>
      </c>
      <c r="AH50" s="162">
        <v>0</v>
      </c>
      <c r="AI50" s="162">
        <v>0</v>
      </c>
      <c r="AJ50" s="162">
        <v>0</v>
      </c>
      <c r="AK50" s="162">
        <v>0</v>
      </c>
      <c r="AL50" s="73">
        <v>0</v>
      </c>
      <c r="AM50" s="73">
        <v>0</v>
      </c>
      <c r="AN50" s="73">
        <v>0</v>
      </c>
      <c r="AO50" s="73">
        <v>0</v>
      </c>
      <c r="AP50" s="73">
        <v>0</v>
      </c>
    </row>
    <row r="51" spans="1:42">
      <c r="A51" s="34" t="s">
        <v>203</v>
      </c>
      <c r="B51" s="162">
        <v>55</v>
      </c>
      <c r="C51" s="162">
        <v>48</v>
      </c>
      <c r="D51" s="162">
        <v>87.27</v>
      </c>
      <c r="E51" s="162">
        <v>31</v>
      </c>
      <c r="F51" s="162">
        <v>64.58</v>
      </c>
      <c r="G51" s="162">
        <v>5</v>
      </c>
      <c r="H51" s="162">
        <v>580</v>
      </c>
      <c r="I51" s="162">
        <v>116</v>
      </c>
      <c r="J51" s="162">
        <v>1</v>
      </c>
      <c r="K51" s="162">
        <v>114</v>
      </c>
      <c r="L51" s="162">
        <v>114</v>
      </c>
      <c r="M51" s="162">
        <v>52</v>
      </c>
      <c r="N51" s="162">
        <v>94.55</v>
      </c>
      <c r="O51" s="162">
        <v>38</v>
      </c>
      <c r="P51" s="162">
        <v>73.08</v>
      </c>
      <c r="Q51" s="162">
        <v>5</v>
      </c>
      <c r="R51" s="162">
        <v>569</v>
      </c>
      <c r="S51" s="162">
        <v>113.8</v>
      </c>
      <c r="T51" s="162">
        <v>3</v>
      </c>
      <c r="U51" s="162">
        <v>333</v>
      </c>
      <c r="V51" s="162">
        <v>111</v>
      </c>
      <c r="W51" s="162">
        <v>47</v>
      </c>
      <c r="X51" s="162">
        <v>85.45</v>
      </c>
      <c r="Y51" s="162">
        <v>30</v>
      </c>
      <c r="Z51" s="162">
        <v>63.83</v>
      </c>
      <c r="AA51" s="162">
        <v>4</v>
      </c>
      <c r="AB51" s="162">
        <v>473</v>
      </c>
      <c r="AC51" s="162">
        <v>118.25</v>
      </c>
      <c r="AD51" s="162">
        <v>4</v>
      </c>
      <c r="AE51" s="162">
        <v>455</v>
      </c>
      <c r="AF51" s="162">
        <v>113.75</v>
      </c>
      <c r="AG51" s="162">
        <v>0</v>
      </c>
      <c r="AH51" s="162">
        <v>0</v>
      </c>
      <c r="AI51" s="162">
        <v>0</v>
      </c>
      <c r="AJ51" s="162">
        <v>0</v>
      </c>
      <c r="AK51" s="162">
        <v>0</v>
      </c>
      <c r="AL51" s="73">
        <v>0</v>
      </c>
      <c r="AM51" s="73">
        <v>0</v>
      </c>
      <c r="AN51" s="73">
        <v>0</v>
      </c>
      <c r="AO51" s="73">
        <v>0</v>
      </c>
      <c r="AP51" s="73">
        <v>0</v>
      </c>
    </row>
    <row r="52" spans="1:42">
      <c r="A52" s="34" t="s">
        <v>204</v>
      </c>
      <c r="B52" s="162">
        <v>428</v>
      </c>
      <c r="C52" s="162">
        <v>86</v>
      </c>
      <c r="D52" s="162">
        <v>20.09</v>
      </c>
      <c r="E52" s="162">
        <v>53</v>
      </c>
      <c r="F52" s="162">
        <v>61.63</v>
      </c>
      <c r="G52" s="162">
        <v>5</v>
      </c>
      <c r="H52" s="162">
        <v>556</v>
      </c>
      <c r="I52" s="162">
        <v>111.2</v>
      </c>
      <c r="J52" s="162">
        <v>1</v>
      </c>
      <c r="K52" s="162">
        <v>110</v>
      </c>
      <c r="L52" s="162">
        <v>110</v>
      </c>
      <c r="M52" s="162">
        <v>93</v>
      </c>
      <c r="N52" s="162">
        <v>21.73</v>
      </c>
      <c r="O52" s="162">
        <v>57</v>
      </c>
      <c r="P52" s="162">
        <v>61.29</v>
      </c>
      <c r="Q52" s="162">
        <v>3</v>
      </c>
      <c r="R52" s="162">
        <v>335</v>
      </c>
      <c r="S52" s="162">
        <v>111.67</v>
      </c>
      <c r="T52" s="162">
        <v>2</v>
      </c>
      <c r="U52" s="162">
        <v>231</v>
      </c>
      <c r="V52" s="162">
        <v>115.5</v>
      </c>
      <c r="W52" s="162">
        <v>71</v>
      </c>
      <c r="X52" s="162">
        <v>16.59</v>
      </c>
      <c r="Y52" s="162">
        <v>43</v>
      </c>
      <c r="Z52" s="162">
        <v>60.56</v>
      </c>
      <c r="AA52" s="162">
        <v>0</v>
      </c>
      <c r="AB52" s="162">
        <v>0</v>
      </c>
      <c r="AC52" s="162">
        <v>0</v>
      </c>
      <c r="AD52" s="162">
        <v>1</v>
      </c>
      <c r="AE52" s="162">
        <v>107</v>
      </c>
      <c r="AF52" s="162">
        <v>107</v>
      </c>
      <c r="AG52" s="162">
        <v>0</v>
      </c>
      <c r="AH52" s="162">
        <v>0</v>
      </c>
      <c r="AI52" s="162">
        <v>0</v>
      </c>
      <c r="AJ52" s="162">
        <v>0</v>
      </c>
      <c r="AK52" s="162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</row>
    <row r="53" spans="1:42">
      <c r="A53" s="34" t="s">
        <v>205</v>
      </c>
      <c r="B53" s="164">
        <v>413</v>
      </c>
      <c r="C53" s="164">
        <v>382</v>
      </c>
      <c r="D53" s="164">
        <v>92.49</v>
      </c>
      <c r="E53" s="164">
        <v>290</v>
      </c>
      <c r="F53" s="164">
        <v>75.92</v>
      </c>
      <c r="G53" s="164">
        <v>34</v>
      </c>
      <c r="H53" s="165">
        <v>3644</v>
      </c>
      <c r="I53" s="164">
        <v>107.18</v>
      </c>
      <c r="J53" s="164">
        <v>25</v>
      </c>
      <c r="K53" s="165">
        <v>2688</v>
      </c>
      <c r="L53" s="164">
        <v>107.52</v>
      </c>
      <c r="M53" s="164">
        <v>393</v>
      </c>
      <c r="N53" s="164">
        <v>95.16</v>
      </c>
      <c r="O53" s="164">
        <v>299</v>
      </c>
      <c r="P53" s="164">
        <v>76.08</v>
      </c>
      <c r="Q53" s="164">
        <v>37</v>
      </c>
      <c r="R53" s="165">
        <v>4028</v>
      </c>
      <c r="S53" s="164">
        <v>108.86</v>
      </c>
      <c r="T53" s="164">
        <v>30</v>
      </c>
      <c r="U53" s="165">
        <v>3271</v>
      </c>
      <c r="V53" s="164">
        <v>109.03</v>
      </c>
      <c r="W53" s="164">
        <v>76</v>
      </c>
      <c r="X53" s="164">
        <v>18.399999999999999</v>
      </c>
      <c r="Y53" s="164">
        <v>45</v>
      </c>
      <c r="Z53" s="164">
        <v>59.21</v>
      </c>
      <c r="AA53" s="164">
        <v>3</v>
      </c>
      <c r="AB53" s="164">
        <v>324</v>
      </c>
      <c r="AC53" s="164">
        <v>108</v>
      </c>
      <c r="AD53" s="164">
        <v>1</v>
      </c>
      <c r="AE53" s="164">
        <v>99</v>
      </c>
      <c r="AF53" s="164">
        <v>99</v>
      </c>
      <c r="AG53" s="164">
        <v>0</v>
      </c>
      <c r="AH53" s="164">
        <v>0</v>
      </c>
      <c r="AI53" s="164">
        <v>0</v>
      </c>
      <c r="AJ53" s="164">
        <v>0</v>
      </c>
      <c r="AK53" s="164">
        <v>0</v>
      </c>
      <c r="AL53" s="164">
        <v>0</v>
      </c>
      <c r="AM53" s="164">
        <v>0</v>
      </c>
      <c r="AN53" s="164">
        <v>0</v>
      </c>
      <c r="AO53" s="164">
        <v>0</v>
      </c>
      <c r="AP53" s="164">
        <v>0</v>
      </c>
    </row>
    <row r="54" spans="1:42">
      <c r="A54" s="34" t="s">
        <v>206</v>
      </c>
      <c r="B54" s="164">
        <v>159</v>
      </c>
      <c r="C54" s="164">
        <v>150</v>
      </c>
      <c r="D54" s="164">
        <v>94.34</v>
      </c>
      <c r="E54" s="164">
        <v>66</v>
      </c>
      <c r="F54" s="164">
        <v>44</v>
      </c>
      <c r="G54" s="164">
        <v>12</v>
      </c>
      <c r="H54" s="165">
        <v>1283</v>
      </c>
      <c r="I54" s="164">
        <v>106.92</v>
      </c>
      <c r="J54" s="164">
        <v>16</v>
      </c>
      <c r="K54" s="165">
        <v>1668</v>
      </c>
      <c r="L54" s="164">
        <v>104.25</v>
      </c>
      <c r="M54" s="164">
        <v>150</v>
      </c>
      <c r="N54" s="164">
        <v>94.34</v>
      </c>
      <c r="O54" s="164">
        <v>62</v>
      </c>
      <c r="P54" s="164">
        <v>41.33</v>
      </c>
      <c r="Q54" s="164">
        <v>13</v>
      </c>
      <c r="R54" s="165">
        <v>1442</v>
      </c>
      <c r="S54" s="164">
        <v>110.92</v>
      </c>
      <c r="T54" s="164">
        <v>16</v>
      </c>
      <c r="U54" s="165">
        <v>1688</v>
      </c>
      <c r="V54" s="164">
        <v>105.5</v>
      </c>
      <c r="W54" s="164">
        <v>148</v>
      </c>
      <c r="X54" s="164">
        <v>93.08</v>
      </c>
      <c r="Y54" s="164">
        <v>110</v>
      </c>
      <c r="Z54" s="164">
        <v>74.319999999999993</v>
      </c>
      <c r="AA54" s="164">
        <v>11</v>
      </c>
      <c r="AB54" s="165">
        <v>1229</v>
      </c>
      <c r="AC54" s="164">
        <v>111.73</v>
      </c>
      <c r="AD54" s="164">
        <v>18</v>
      </c>
      <c r="AE54" s="165">
        <v>1922</v>
      </c>
      <c r="AF54" s="164">
        <v>106.78</v>
      </c>
      <c r="AG54" s="164">
        <v>0</v>
      </c>
      <c r="AH54" s="164">
        <v>0</v>
      </c>
      <c r="AI54" s="164">
        <v>0</v>
      </c>
      <c r="AJ54" s="164">
        <v>0</v>
      </c>
      <c r="AK54" s="164">
        <v>0</v>
      </c>
      <c r="AL54" s="164">
        <v>0</v>
      </c>
      <c r="AM54" s="164">
        <v>0</v>
      </c>
      <c r="AN54" s="164">
        <v>0</v>
      </c>
      <c r="AO54" s="164">
        <v>0</v>
      </c>
      <c r="AP54" s="164">
        <v>0</v>
      </c>
    </row>
    <row r="55" spans="1:42">
      <c r="A55" s="34" t="s">
        <v>207</v>
      </c>
      <c r="B55" s="164">
        <v>257</v>
      </c>
      <c r="C55" s="164">
        <v>240</v>
      </c>
      <c r="D55" s="164">
        <v>93.39</v>
      </c>
      <c r="E55" s="164">
        <v>124</v>
      </c>
      <c r="F55" s="164">
        <v>51.67</v>
      </c>
      <c r="G55" s="164">
        <v>23</v>
      </c>
      <c r="H55" s="165">
        <v>2511</v>
      </c>
      <c r="I55" s="164">
        <v>109.17</v>
      </c>
      <c r="J55" s="164">
        <v>16</v>
      </c>
      <c r="K55" s="165">
        <v>1720</v>
      </c>
      <c r="L55" s="164">
        <v>107.5</v>
      </c>
      <c r="M55" s="164">
        <v>198</v>
      </c>
      <c r="N55" s="164">
        <v>77.040000000000006</v>
      </c>
      <c r="O55" s="164">
        <v>95</v>
      </c>
      <c r="P55" s="164">
        <v>47.98</v>
      </c>
      <c r="Q55" s="164">
        <v>23</v>
      </c>
      <c r="R55" s="165">
        <v>2476</v>
      </c>
      <c r="S55" s="164">
        <v>107.65</v>
      </c>
      <c r="T55" s="164">
        <v>21</v>
      </c>
      <c r="U55" s="165">
        <v>2266</v>
      </c>
      <c r="V55" s="164">
        <v>107.9</v>
      </c>
      <c r="W55" s="164">
        <v>28</v>
      </c>
      <c r="X55" s="164">
        <v>10.89</v>
      </c>
      <c r="Y55" s="164">
        <v>15</v>
      </c>
      <c r="Z55" s="164">
        <v>53.57</v>
      </c>
      <c r="AA55" s="164">
        <v>1</v>
      </c>
      <c r="AB55" s="164">
        <v>106</v>
      </c>
      <c r="AC55" s="164">
        <v>106</v>
      </c>
      <c r="AD55" s="164">
        <v>1</v>
      </c>
      <c r="AE55" s="164">
        <v>103</v>
      </c>
      <c r="AF55" s="164">
        <v>103</v>
      </c>
      <c r="AG55" s="164">
        <v>0</v>
      </c>
      <c r="AH55" s="164">
        <v>0</v>
      </c>
      <c r="AI55" s="164">
        <v>0</v>
      </c>
      <c r="AJ55" s="164">
        <v>0</v>
      </c>
      <c r="AK55" s="164">
        <v>0</v>
      </c>
      <c r="AL55" s="164">
        <v>0</v>
      </c>
      <c r="AM55" s="164">
        <v>0</v>
      </c>
      <c r="AN55" s="164">
        <v>0</v>
      </c>
      <c r="AO55" s="164">
        <v>0</v>
      </c>
      <c r="AP55" s="164">
        <v>0</v>
      </c>
    </row>
    <row r="56" spans="1:42">
      <c r="A56" s="34" t="s">
        <v>208</v>
      </c>
      <c r="B56" s="164">
        <v>275</v>
      </c>
      <c r="C56" s="164">
        <v>226</v>
      </c>
      <c r="D56" s="164">
        <v>82.18</v>
      </c>
      <c r="E56" s="164">
        <v>110</v>
      </c>
      <c r="F56" s="164">
        <v>48.67</v>
      </c>
      <c r="G56" s="164">
        <v>23</v>
      </c>
      <c r="H56" s="165">
        <v>2428</v>
      </c>
      <c r="I56" s="164">
        <v>105.57</v>
      </c>
      <c r="J56" s="164">
        <v>13</v>
      </c>
      <c r="K56" s="165">
        <v>1360</v>
      </c>
      <c r="L56" s="164">
        <v>104.62</v>
      </c>
      <c r="M56" s="164">
        <v>269</v>
      </c>
      <c r="N56" s="164">
        <v>97.82</v>
      </c>
      <c r="O56" s="164">
        <v>156</v>
      </c>
      <c r="P56" s="164">
        <v>57.99</v>
      </c>
      <c r="Q56" s="164">
        <v>29</v>
      </c>
      <c r="R56" s="165">
        <v>3079</v>
      </c>
      <c r="S56" s="164">
        <v>106.17</v>
      </c>
      <c r="T56" s="164">
        <v>18</v>
      </c>
      <c r="U56" s="165">
        <v>1911</v>
      </c>
      <c r="V56" s="164">
        <v>106.17</v>
      </c>
      <c r="W56" s="164">
        <v>260</v>
      </c>
      <c r="X56" s="164">
        <v>94.55</v>
      </c>
      <c r="Y56" s="164">
        <v>164</v>
      </c>
      <c r="Z56" s="164">
        <v>63.08</v>
      </c>
      <c r="AA56" s="164">
        <v>31</v>
      </c>
      <c r="AB56" s="165">
        <v>3294</v>
      </c>
      <c r="AC56" s="164">
        <v>106.26</v>
      </c>
      <c r="AD56" s="164">
        <v>16</v>
      </c>
      <c r="AE56" s="165">
        <v>1683</v>
      </c>
      <c r="AF56" s="164">
        <v>105.19</v>
      </c>
      <c r="AG56" s="164">
        <v>0</v>
      </c>
      <c r="AH56" s="164">
        <v>0</v>
      </c>
      <c r="AI56" s="164">
        <v>0</v>
      </c>
      <c r="AJ56" s="164">
        <v>0</v>
      </c>
      <c r="AK56" s="164">
        <v>0</v>
      </c>
      <c r="AL56" s="164">
        <v>0</v>
      </c>
      <c r="AM56" s="164">
        <v>0</v>
      </c>
      <c r="AN56" s="164">
        <v>0</v>
      </c>
      <c r="AO56" s="164">
        <v>0</v>
      </c>
      <c r="AP56" s="164">
        <v>0</v>
      </c>
    </row>
    <row r="57" spans="1:42">
      <c r="A57" s="34" t="s">
        <v>209</v>
      </c>
      <c r="B57" s="164">
        <v>449</v>
      </c>
      <c r="C57" s="164">
        <v>421</v>
      </c>
      <c r="D57" s="164">
        <v>93.76</v>
      </c>
      <c r="E57" s="164">
        <v>309</v>
      </c>
      <c r="F57" s="164">
        <v>73.400000000000006</v>
      </c>
      <c r="G57" s="164">
        <v>38</v>
      </c>
      <c r="H57" s="165">
        <v>4200</v>
      </c>
      <c r="I57" s="164">
        <v>110.53</v>
      </c>
      <c r="J57" s="164">
        <v>32</v>
      </c>
      <c r="K57" s="165">
        <v>3430</v>
      </c>
      <c r="L57" s="164">
        <v>107.19</v>
      </c>
      <c r="M57" s="164">
        <v>425</v>
      </c>
      <c r="N57" s="164">
        <v>94.65</v>
      </c>
      <c r="O57" s="164">
        <v>359</v>
      </c>
      <c r="P57" s="164">
        <v>84.47</v>
      </c>
      <c r="Q57" s="164">
        <v>41</v>
      </c>
      <c r="R57" s="165">
        <v>4538</v>
      </c>
      <c r="S57" s="164">
        <v>110.68</v>
      </c>
      <c r="T57" s="164">
        <v>33</v>
      </c>
      <c r="U57" s="165">
        <v>3572</v>
      </c>
      <c r="V57" s="164">
        <v>108.24</v>
      </c>
      <c r="W57" s="164">
        <v>135</v>
      </c>
      <c r="X57" s="164">
        <v>30.07</v>
      </c>
      <c r="Y57" s="164">
        <v>101</v>
      </c>
      <c r="Z57" s="164">
        <v>74.81</v>
      </c>
      <c r="AA57" s="164">
        <v>5</v>
      </c>
      <c r="AB57" s="164">
        <v>510</v>
      </c>
      <c r="AC57" s="164">
        <v>102</v>
      </c>
      <c r="AD57" s="164">
        <v>4</v>
      </c>
      <c r="AE57" s="164">
        <v>447</v>
      </c>
      <c r="AF57" s="164">
        <v>111.75</v>
      </c>
      <c r="AG57" s="164">
        <v>0</v>
      </c>
      <c r="AH57" s="164">
        <v>0</v>
      </c>
      <c r="AI57" s="164">
        <v>0</v>
      </c>
      <c r="AJ57" s="164">
        <v>0</v>
      </c>
      <c r="AK57" s="164">
        <v>0</v>
      </c>
      <c r="AL57" s="164">
        <v>0</v>
      </c>
      <c r="AM57" s="164">
        <v>0</v>
      </c>
      <c r="AN57" s="164">
        <v>0</v>
      </c>
      <c r="AO57" s="164">
        <v>0</v>
      </c>
      <c r="AP57" s="164">
        <v>0</v>
      </c>
    </row>
    <row r="58" spans="1:42">
      <c r="A58" s="34" t="s">
        <v>210</v>
      </c>
      <c r="B58" s="164">
        <v>224</v>
      </c>
      <c r="C58" s="164">
        <v>202</v>
      </c>
      <c r="D58" s="164">
        <v>90.18</v>
      </c>
      <c r="E58" s="164">
        <v>155</v>
      </c>
      <c r="F58" s="164">
        <v>76.73</v>
      </c>
      <c r="G58" s="164">
        <v>25</v>
      </c>
      <c r="H58" s="165">
        <v>2707</v>
      </c>
      <c r="I58" s="164">
        <v>108.28</v>
      </c>
      <c r="J58" s="164">
        <v>22</v>
      </c>
      <c r="K58" s="165">
        <v>2365</v>
      </c>
      <c r="L58" s="164">
        <v>107.5</v>
      </c>
      <c r="M58" s="164">
        <v>213</v>
      </c>
      <c r="N58" s="164">
        <v>95.09</v>
      </c>
      <c r="O58" s="164">
        <v>162</v>
      </c>
      <c r="P58" s="164">
        <v>76.06</v>
      </c>
      <c r="Q58" s="164">
        <v>23</v>
      </c>
      <c r="R58" s="165">
        <v>2433</v>
      </c>
      <c r="S58" s="164">
        <v>105.78</v>
      </c>
      <c r="T58" s="164">
        <v>27</v>
      </c>
      <c r="U58" s="165">
        <v>2904</v>
      </c>
      <c r="V58" s="164">
        <v>107.56</v>
      </c>
      <c r="W58" s="164">
        <v>25</v>
      </c>
      <c r="X58" s="164">
        <v>11.16</v>
      </c>
      <c r="Y58" s="164">
        <v>15</v>
      </c>
      <c r="Z58" s="164">
        <v>60</v>
      </c>
      <c r="AA58" s="164">
        <v>0</v>
      </c>
      <c r="AB58" s="164">
        <v>0</v>
      </c>
      <c r="AC58" s="164">
        <v>0</v>
      </c>
      <c r="AD58" s="164">
        <v>0</v>
      </c>
      <c r="AE58" s="164">
        <v>0</v>
      </c>
      <c r="AF58" s="164">
        <v>0</v>
      </c>
      <c r="AG58" s="164">
        <v>0</v>
      </c>
      <c r="AH58" s="164">
        <v>0</v>
      </c>
      <c r="AI58" s="164">
        <v>0</v>
      </c>
      <c r="AJ58" s="164">
        <v>0</v>
      </c>
      <c r="AK58" s="164">
        <v>0</v>
      </c>
      <c r="AL58" s="164">
        <v>0</v>
      </c>
      <c r="AM58" s="164">
        <v>0</v>
      </c>
      <c r="AN58" s="164">
        <v>0</v>
      </c>
      <c r="AO58" s="164">
        <v>0</v>
      </c>
      <c r="AP58" s="164">
        <v>0</v>
      </c>
    </row>
    <row r="59" spans="1:42" ht="27.6">
      <c r="A59" s="34" t="s">
        <v>211</v>
      </c>
      <c r="B59" s="164">
        <v>348</v>
      </c>
      <c r="C59" s="164">
        <v>324</v>
      </c>
      <c r="D59" s="164">
        <v>93.1</v>
      </c>
      <c r="E59" s="164">
        <v>273</v>
      </c>
      <c r="F59" s="164">
        <v>84.26</v>
      </c>
      <c r="G59" s="164">
        <v>34</v>
      </c>
      <c r="H59" s="165">
        <v>3646</v>
      </c>
      <c r="I59" s="164">
        <v>107.24</v>
      </c>
      <c r="J59" s="164">
        <v>29</v>
      </c>
      <c r="K59" s="165">
        <v>3088</v>
      </c>
      <c r="L59" s="164">
        <v>106.48</v>
      </c>
      <c r="M59" s="164">
        <v>330</v>
      </c>
      <c r="N59" s="164">
        <v>94.83</v>
      </c>
      <c r="O59" s="164">
        <v>266</v>
      </c>
      <c r="P59" s="164">
        <v>80.61</v>
      </c>
      <c r="Q59" s="164">
        <v>35</v>
      </c>
      <c r="R59" s="165">
        <v>3750</v>
      </c>
      <c r="S59" s="164">
        <v>107.14</v>
      </c>
      <c r="T59" s="164">
        <v>27</v>
      </c>
      <c r="U59" s="165">
        <v>2801</v>
      </c>
      <c r="V59" s="164">
        <v>103.74</v>
      </c>
      <c r="W59" s="164">
        <v>327</v>
      </c>
      <c r="X59" s="164">
        <v>93.97</v>
      </c>
      <c r="Y59" s="164">
        <v>290</v>
      </c>
      <c r="Z59" s="164">
        <v>88.69</v>
      </c>
      <c r="AA59" s="164">
        <v>36</v>
      </c>
      <c r="AB59" s="165">
        <v>3878</v>
      </c>
      <c r="AC59" s="164">
        <v>107.72</v>
      </c>
      <c r="AD59" s="164">
        <v>32</v>
      </c>
      <c r="AE59" s="165">
        <v>3396</v>
      </c>
      <c r="AF59" s="164">
        <v>106.13</v>
      </c>
      <c r="AG59" s="164">
        <v>0</v>
      </c>
      <c r="AH59" s="164">
        <v>0</v>
      </c>
      <c r="AI59" s="164">
        <v>0</v>
      </c>
      <c r="AJ59" s="164">
        <v>0</v>
      </c>
      <c r="AK59" s="164">
        <v>0</v>
      </c>
      <c r="AL59" s="164">
        <v>0</v>
      </c>
      <c r="AM59" s="164">
        <v>0</v>
      </c>
      <c r="AN59" s="164">
        <v>0</v>
      </c>
      <c r="AO59" s="164">
        <v>0</v>
      </c>
      <c r="AP59" s="164">
        <v>0</v>
      </c>
    </row>
    <row r="60" spans="1:42">
      <c r="A60" s="34" t="s">
        <v>212</v>
      </c>
      <c r="B60" s="164">
        <v>966</v>
      </c>
      <c r="C60" s="164">
        <v>697</v>
      </c>
      <c r="D60" s="164">
        <v>72.150000000000006</v>
      </c>
      <c r="E60" s="164">
        <v>342</v>
      </c>
      <c r="F60" s="164">
        <v>49.07</v>
      </c>
      <c r="G60" s="164">
        <v>63</v>
      </c>
      <c r="H60" s="165">
        <v>6797</v>
      </c>
      <c r="I60" s="164">
        <v>107.89</v>
      </c>
      <c r="J60" s="164">
        <v>71</v>
      </c>
      <c r="K60" s="165">
        <v>7564</v>
      </c>
      <c r="L60" s="164">
        <v>106.54</v>
      </c>
      <c r="M60" s="164">
        <v>893</v>
      </c>
      <c r="N60" s="164">
        <v>92.44</v>
      </c>
      <c r="O60" s="164">
        <v>532</v>
      </c>
      <c r="P60" s="164">
        <v>59.57</v>
      </c>
      <c r="Q60" s="164">
        <v>95</v>
      </c>
      <c r="R60" s="165">
        <v>10173</v>
      </c>
      <c r="S60" s="164">
        <v>107.08</v>
      </c>
      <c r="T60" s="164">
        <v>110</v>
      </c>
      <c r="U60" s="165">
        <v>11664</v>
      </c>
      <c r="V60" s="164">
        <v>106.04</v>
      </c>
      <c r="W60" s="164">
        <v>624</v>
      </c>
      <c r="X60" s="164">
        <v>64.599999999999994</v>
      </c>
      <c r="Y60" s="164">
        <v>445</v>
      </c>
      <c r="Z60" s="164">
        <v>71.31</v>
      </c>
      <c r="AA60" s="164">
        <v>48</v>
      </c>
      <c r="AB60" s="165">
        <v>5159</v>
      </c>
      <c r="AC60" s="164">
        <v>107.48</v>
      </c>
      <c r="AD60" s="164">
        <v>72</v>
      </c>
      <c r="AE60" s="165">
        <v>7790</v>
      </c>
      <c r="AF60" s="164">
        <v>108.19</v>
      </c>
      <c r="AG60" s="164">
        <v>0</v>
      </c>
      <c r="AH60" s="164">
        <v>0</v>
      </c>
      <c r="AI60" s="164">
        <v>0</v>
      </c>
      <c r="AJ60" s="164">
        <v>0</v>
      </c>
      <c r="AK60" s="164">
        <v>0</v>
      </c>
      <c r="AL60" s="164">
        <v>0</v>
      </c>
      <c r="AM60" s="164">
        <v>0</v>
      </c>
      <c r="AN60" s="164">
        <v>0</v>
      </c>
      <c r="AO60" s="164">
        <v>0</v>
      </c>
      <c r="AP60" s="164">
        <v>0</v>
      </c>
    </row>
    <row r="61" spans="1:42">
      <c r="A61" s="34" t="s">
        <v>213</v>
      </c>
      <c r="B61" s="166">
        <v>179</v>
      </c>
      <c r="C61" s="166">
        <v>170</v>
      </c>
      <c r="D61" s="166">
        <v>94.97</v>
      </c>
      <c r="E61" s="166">
        <v>130</v>
      </c>
      <c r="F61" s="166">
        <v>76.47</v>
      </c>
      <c r="G61" s="166">
        <v>23</v>
      </c>
      <c r="H61" s="167">
        <v>2490</v>
      </c>
      <c r="I61" s="166">
        <v>108.26</v>
      </c>
      <c r="J61" s="166">
        <v>23</v>
      </c>
      <c r="K61" s="167">
        <v>2321</v>
      </c>
      <c r="L61" s="166">
        <v>100.91</v>
      </c>
      <c r="M61" s="166">
        <v>175</v>
      </c>
      <c r="N61" s="166">
        <v>97.77</v>
      </c>
      <c r="O61" s="166">
        <v>139</v>
      </c>
      <c r="P61" s="166">
        <v>79.430000000000007</v>
      </c>
      <c r="Q61" s="166">
        <v>20</v>
      </c>
      <c r="R61" s="167">
        <v>2169</v>
      </c>
      <c r="S61" s="166">
        <v>108.45</v>
      </c>
      <c r="T61" s="166">
        <v>22</v>
      </c>
      <c r="U61" s="167">
        <v>2305</v>
      </c>
      <c r="V61" s="166">
        <v>104.77</v>
      </c>
      <c r="W61" s="166">
        <v>168</v>
      </c>
      <c r="X61" s="166">
        <v>93.85</v>
      </c>
      <c r="Y61" s="166">
        <v>143</v>
      </c>
      <c r="Z61" s="166">
        <v>85.12</v>
      </c>
      <c r="AA61" s="166">
        <v>13</v>
      </c>
      <c r="AB61" s="167">
        <v>1433</v>
      </c>
      <c r="AC61" s="166">
        <v>110.23</v>
      </c>
      <c r="AD61" s="166">
        <v>21</v>
      </c>
      <c r="AE61" s="167">
        <v>2291</v>
      </c>
      <c r="AF61" s="166">
        <v>109.1</v>
      </c>
      <c r="AG61" s="166">
        <v>0</v>
      </c>
      <c r="AH61" s="166">
        <v>0</v>
      </c>
      <c r="AI61" s="166">
        <v>0</v>
      </c>
      <c r="AJ61" s="166">
        <v>0</v>
      </c>
      <c r="AK61" s="166">
        <v>0</v>
      </c>
      <c r="AL61" s="166">
        <v>0</v>
      </c>
      <c r="AM61" s="166">
        <v>0</v>
      </c>
      <c r="AN61" s="166">
        <v>0</v>
      </c>
      <c r="AO61" s="166">
        <v>0</v>
      </c>
      <c r="AP61" s="166">
        <v>0</v>
      </c>
    </row>
    <row r="62" spans="1:42">
      <c r="A62" s="34" t="s">
        <v>214</v>
      </c>
      <c r="B62" s="166">
        <v>277</v>
      </c>
      <c r="C62" s="166">
        <v>251</v>
      </c>
      <c r="D62" s="166">
        <v>90.61</v>
      </c>
      <c r="E62" s="166">
        <v>193</v>
      </c>
      <c r="F62" s="166">
        <v>76.89</v>
      </c>
      <c r="G62" s="166">
        <v>21</v>
      </c>
      <c r="H62" s="167">
        <v>2337</v>
      </c>
      <c r="I62" s="166">
        <v>111.29</v>
      </c>
      <c r="J62" s="166">
        <v>15</v>
      </c>
      <c r="K62" s="167">
        <v>1591</v>
      </c>
      <c r="L62" s="166">
        <v>106.07</v>
      </c>
      <c r="M62" s="166">
        <v>258</v>
      </c>
      <c r="N62" s="166">
        <v>93.14</v>
      </c>
      <c r="O62" s="166">
        <v>168</v>
      </c>
      <c r="P62" s="166">
        <v>65.12</v>
      </c>
      <c r="Q62" s="166">
        <v>18</v>
      </c>
      <c r="R62" s="167">
        <v>1963</v>
      </c>
      <c r="S62" s="166">
        <v>109.06</v>
      </c>
      <c r="T62" s="166">
        <v>18</v>
      </c>
      <c r="U62" s="167">
        <v>1934</v>
      </c>
      <c r="V62" s="166">
        <v>107.44</v>
      </c>
      <c r="W62" s="166">
        <v>32</v>
      </c>
      <c r="X62" s="166">
        <v>11.55</v>
      </c>
      <c r="Y62" s="166">
        <v>13</v>
      </c>
      <c r="Z62" s="166">
        <v>40.630000000000003</v>
      </c>
      <c r="AA62" s="166">
        <v>2</v>
      </c>
      <c r="AB62" s="166">
        <v>205</v>
      </c>
      <c r="AC62" s="166">
        <v>102.5</v>
      </c>
      <c r="AD62" s="166">
        <v>0</v>
      </c>
      <c r="AE62" s="166">
        <v>0</v>
      </c>
      <c r="AF62" s="166">
        <v>0</v>
      </c>
      <c r="AG62" s="166">
        <v>0</v>
      </c>
      <c r="AH62" s="166">
        <v>0</v>
      </c>
      <c r="AI62" s="166">
        <v>0</v>
      </c>
      <c r="AJ62" s="166">
        <v>0</v>
      </c>
      <c r="AK62" s="166">
        <v>0</v>
      </c>
      <c r="AL62" s="166">
        <v>0</v>
      </c>
      <c r="AM62" s="166">
        <v>0</v>
      </c>
      <c r="AN62" s="166">
        <v>0</v>
      </c>
      <c r="AO62" s="166">
        <v>0</v>
      </c>
      <c r="AP62" s="166">
        <v>0</v>
      </c>
    </row>
    <row r="63" spans="1:42">
      <c r="A63" s="34" t="s">
        <v>215</v>
      </c>
      <c r="B63" s="166">
        <v>156</v>
      </c>
      <c r="C63" s="166">
        <v>141</v>
      </c>
      <c r="D63" s="166">
        <v>90.38</v>
      </c>
      <c r="E63" s="166">
        <v>86</v>
      </c>
      <c r="F63" s="166">
        <v>60.99</v>
      </c>
      <c r="G63" s="166">
        <v>16</v>
      </c>
      <c r="H63" s="167">
        <v>1743</v>
      </c>
      <c r="I63" s="166">
        <v>108.94</v>
      </c>
      <c r="J63" s="166">
        <v>14</v>
      </c>
      <c r="K63" s="167">
        <v>1501</v>
      </c>
      <c r="L63" s="166">
        <v>107.21</v>
      </c>
      <c r="M63" s="166">
        <v>146</v>
      </c>
      <c r="N63" s="166">
        <v>93.59</v>
      </c>
      <c r="O63" s="166">
        <v>108</v>
      </c>
      <c r="P63" s="166">
        <v>73.97</v>
      </c>
      <c r="Q63" s="166">
        <v>21</v>
      </c>
      <c r="R63" s="167">
        <v>2321</v>
      </c>
      <c r="S63" s="166">
        <v>110.52</v>
      </c>
      <c r="T63" s="166">
        <v>14</v>
      </c>
      <c r="U63" s="167">
        <v>1558</v>
      </c>
      <c r="V63" s="166">
        <v>111.29</v>
      </c>
      <c r="W63" s="166">
        <v>139</v>
      </c>
      <c r="X63" s="166">
        <v>89.1</v>
      </c>
      <c r="Y63" s="166">
        <v>110</v>
      </c>
      <c r="Z63" s="166">
        <v>79.14</v>
      </c>
      <c r="AA63" s="166">
        <v>16</v>
      </c>
      <c r="AB63" s="167">
        <v>1788</v>
      </c>
      <c r="AC63" s="166">
        <v>111.75</v>
      </c>
      <c r="AD63" s="166">
        <v>13</v>
      </c>
      <c r="AE63" s="167">
        <v>1449</v>
      </c>
      <c r="AF63" s="166">
        <v>111.46</v>
      </c>
      <c r="AG63" s="166">
        <v>0</v>
      </c>
      <c r="AH63" s="166">
        <v>0</v>
      </c>
      <c r="AI63" s="166">
        <v>0</v>
      </c>
      <c r="AJ63" s="166">
        <v>0</v>
      </c>
      <c r="AK63" s="166">
        <v>0</v>
      </c>
      <c r="AL63" s="166">
        <v>0</v>
      </c>
      <c r="AM63" s="166">
        <v>0</v>
      </c>
      <c r="AN63" s="166">
        <v>0</v>
      </c>
      <c r="AO63" s="166">
        <v>0</v>
      </c>
      <c r="AP63" s="166">
        <v>0</v>
      </c>
    </row>
    <row r="64" spans="1:42">
      <c r="A64" s="34" t="s">
        <v>216</v>
      </c>
      <c r="B64" s="166">
        <v>121</v>
      </c>
      <c r="C64" s="166">
        <v>115</v>
      </c>
      <c r="D64" s="166">
        <v>95.04</v>
      </c>
      <c r="E64" s="166">
        <v>86</v>
      </c>
      <c r="F64" s="166">
        <v>74.78</v>
      </c>
      <c r="G64" s="166">
        <v>7</v>
      </c>
      <c r="H64" s="166">
        <v>772</v>
      </c>
      <c r="I64" s="166">
        <v>110.29</v>
      </c>
      <c r="J64" s="166">
        <v>18</v>
      </c>
      <c r="K64" s="167">
        <v>1961</v>
      </c>
      <c r="L64" s="166">
        <v>108.94</v>
      </c>
      <c r="M64" s="166">
        <v>119</v>
      </c>
      <c r="N64" s="166">
        <v>98.35</v>
      </c>
      <c r="O64" s="166">
        <v>88</v>
      </c>
      <c r="P64" s="166">
        <v>73.95</v>
      </c>
      <c r="Q64" s="166">
        <v>6</v>
      </c>
      <c r="R64" s="166">
        <v>662</v>
      </c>
      <c r="S64" s="166">
        <v>110.33</v>
      </c>
      <c r="T64" s="166">
        <v>15</v>
      </c>
      <c r="U64" s="167">
        <v>1640</v>
      </c>
      <c r="V64" s="166">
        <v>109.33</v>
      </c>
      <c r="W64" s="166">
        <v>112</v>
      </c>
      <c r="X64" s="166">
        <v>92.56</v>
      </c>
      <c r="Y64" s="166">
        <v>89</v>
      </c>
      <c r="Z64" s="166">
        <v>79.459999999999994</v>
      </c>
      <c r="AA64" s="166">
        <v>5</v>
      </c>
      <c r="AB64" s="166">
        <v>563</v>
      </c>
      <c r="AC64" s="166">
        <v>112.6</v>
      </c>
      <c r="AD64" s="166">
        <v>11</v>
      </c>
      <c r="AE64" s="167">
        <v>1194</v>
      </c>
      <c r="AF64" s="166">
        <v>108.55</v>
      </c>
      <c r="AG64" s="166">
        <v>0</v>
      </c>
      <c r="AH64" s="166">
        <v>0</v>
      </c>
      <c r="AI64" s="166">
        <v>0</v>
      </c>
      <c r="AJ64" s="166">
        <v>0</v>
      </c>
      <c r="AK64" s="166">
        <v>0</v>
      </c>
      <c r="AL64" s="166">
        <v>0</v>
      </c>
      <c r="AM64" s="166">
        <v>0</v>
      </c>
      <c r="AN64" s="166">
        <v>0</v>
      </c>
      <c r="AO64" s="166">
        <v>0</v>
      </c>
      <c r="AP64" s="166">
        <v>0</v>
      </c>
    </row>
    <row r="65" spans="1:42">
      <c r="A65" s="34" t="s">
        <v>217</v>
      </c>
      <c r="B65" s="166">
        <v>161</v>
      </c>
      <c r="C65" s="166">
        <v>145</v>
      </c>
      <c r="D65" s="166">
        <v>90.06</v>
      </c>
      <c r="E65" s="166">
        <v>114</v>
      </c>
      <c r="F65" s="166">
        <v>78.62</v>
      </c>
      <c r="G65" s="166">
        <v>12</v>
      </c>
      <c r="H65" s="167">
        <v>1341</v>
      </c>
      <c r="I65" s="166">
        <v>111.75</v>
      </c>
      <c r="J65" s="166">
        <v>15</v>
      </c>
      <c r="K65" s="167">
        <v>1624</v>
      </c>
      <c r="L65" s="166">
        <v>108.27</v>
      </c>
      <c r="M65" s="166">
        <v>153</v>
      </c>
      <c r="N65" s="166">
        <v>95.03</v>
      </c>
      <c r="O65" s="166">
        <v>106</v>
      </c>
      <c r="P65" s="166">
        <v>69.28</v>
      </c>
      <c r="Q65" s="166">
        <v>11</v>
      </c>
      <c r="R65" s="167">
        <v>1224</v>
      </c>
      <c r="S65" s="166">
        <v>111.27</v>
      </c>
      <c r="T65" s="166">
        <v>14</v>
      </c>
      <c r="U65" s="167">
        <v>1557</v>
      </c>
      <c r="V65" s="166">
        <v>111.21</v>
      </c>
      <c r="W65" s="166">
        <v>146</v>
      </c>
      <c r="X65" s="166">
        <v>90.68</v>
      </c>
      <c r="Y65" s="166">
        <v>100</v>
      </c>
      <c r="Z65" s="166">
        <v>68.489999999999995</v>
      </c>
      <c r="AA65" s="166">
        <v>11</v>
      </c>
      <c r="AB65" s="167">
        <v>1238</v>
      </c>
      <c r="AC65" s="166">
        <v>112.55</v>
      </c>
      <c r="AD65" s="166">
        <v>14</v>
      </c>
      <c r="AE65" s="167">
        <v>1547</v>
      </c>
      <c r="AF65" s="166">
        <v>110.5</v>
      </c>
      <c r="AG65" s="166">
        <v>0</v>
      </c>
      <c r="AH65" s="166">
        <v>0</v>
      </c>
      <c r="AI65" s="166">
        <v>0</v>
      </c>
      <c r="AJ65" s="166">
        <v>0</v>
      </c>
      <c r="AK65" s="166">
        <v>0</v>
      </c>
      <c r="AL65" s="166">
        <v>0</v>
      </c>
      <c r="AM65" s="166">
        <v>0</v>
      </c>
      <c r="AN65" s="166">
        <v>0</v>
      </c>
      <c r="AO65" s="166">
        <v>0</v>
      </c>
      <c r="AP65" s="166">
        <v>0</v>
      </c>
    </row>
    <row r="66" spans="1:42">
      <c r="A66" s="34" t="s">
        <v>218</v>
      </c>
      <c r="B66" s="166">
        <v>145</v>
      </c>
      <c r="C66" s="166">
        <v>126</v>
      </c>
      <c r="D66" s="166">
        <v>86.9</v>
      </c>
      <c r="E66" s="166">
        <v>94</v>
      </c>
      <c r="F66" s="166">
        <v>74.599999999999994</v>
      </c>
      <c r="G66" s="166">
        <v>15</v>
      </c>
      <c r="H66" s="167">
        <v>1641</v>
      </c>
      <c r="I66" s="166">
        <v>109.4</v>
      </c>
      <c r="J66" s="166">
        <v>12</v>
      </c>
      <c r="K66" s="167">
        <v>1249</v>
      </c>
      <c r="L66" s="166">
        <v>104.08</v>
      </c>
      <c r="M66" s="166">
        <v>137</v>
      </c>
      <c r="N66" s="166">
        <v>94.48</v>
      </c>
      <c r="O66" s="166">
        <v>93</v>
      </c>
      <c r="P66" s="166">
        <v>67.88</v>
      </c>
      <c r="Q66" s="166">
        <v>12</v>
      </c>
      <c r="R66" s="167">
        <v>1315</v>
      </c>
      <c r="S66" s="166">
        <v>109.58</v>
      </c>
      <c r="T66" s="166">
        <v>16</v>
      </c>
      <c r="U66" s="167">
        <v>1716</v>
      </c>
      <c r="V66" s="166">
        <v>107.25</v>
      </c>
      <c r="W66" s="166">
        <v>136</v>
      </c>
      <c r="X66" s="166">
        <v>93.79</v>
      </c>
      <c r="Y66" s="166">
        <v>118</v>
      </c>
      <c r="Z66" s="166">
        <v>86.76</v>
      </c>
      <c r="AA66" s="166">
        <v>11</v>
      </c>
      <c r="AB66" s="167">
        <v>1198</v>
      </c>
      <c r="AC66" s="166">
        <v>108.91</v>
      </c>
      <c r="AD66" s="166">
        <v>17</v>
      </c>
      <c r="AE66" s="167">
        <v>1817</v>
      </c>
      <c r="AF66" s="166">
        <v>106.88</v>
      </c>
      <c r="AG66" s="166">
        <v>0</v>
      </c>
      <c r="AH66" s="166">
        <v>0</v>
      </c>
      <c r="AI66" s="166">
        <v>0</v>
      </c>
      <c r="AJ66" s="166">
        <v>0</v>
      </c>
      <c r="AK66" s="166">
        <v>0</v>
      </c>
      <c r="AL66" s="166">
        <v>0</v>
      </c>
      <c r="AM66" s="166">
        <v>0</v>
      </c>
      <c r="AN66" s="166">
        <v>0</v>
      </c>
      <c r="AO66" s="166">
        <v>0</v>
      </c>
      <c r="AP66" s="166">
        <v>0</v>
      </c>
    </row>
    <row r="67" spans="1:42">
      <c r="A67" s="34" t="s">
        <v>219</v>
      </c>
      <c r="B67" s="166">
        <v>235</v>
      </c>
      <c r="C67" s="166">
        <v>208</v>
      </c>
      <c r="D67" s="166">
        <v>88.51</v>
      </c>
      <c r="E67" s="166">
        <v>160</v>
      </c>
      <c r="F67" s="166">
        <v>76.92</v>
      </c>
      <c r="G67" s="166">
        <v>27</v>
      </c>
      <c r="H67" s="167">
        <v>2967</v>
      </c>
      <c r="I67" s="166">
        <v>109.89</v>
      </c>
      <c r="J67" s="166">
        <v>22</v>
      </c>
      <c r="K67" s="167">
        <v>2398</v>
      </c>
      <c r="L67" s="166">
        <v>109</v>
      </c>
      <c r="M67" s="166">
        <v>216</v>
      </c>
      <c r="N67" s="166">
        <v>91.91</v>
      </c>
      <c r="O67" s="166">
        <v>153</v>
      </c>
      <c r="P67" s="166">
        <v>70.83</v>
      </c>
      <c r="Q67" s="166">
        <v>20</v>
      </c>
      <c r="R67" s="167">
        <v>2132</v>
      </c>
      <c r="S67" s="166">
        <v>106.6</v>
      </c>
      <c r="T67" s="166">
        <v>24</v>
      </c>
      <c r="U67" s="167">
        <v>2592</v>
      </c>
      <c r="V67" s="166">
        <v>108</v>
      </c>
      <c r="W67" s="166">
        <v>42</v>
      </c>
      <c r="X67" s="166">
        <v>17.87</v>
      </c>
      <c r="Y67" s="166">
        <v>19</v>
      </c>
      <c r="Z67" s="166">
        <v>45.24</v>
      </c>
      <c r="AA67" s="166">
        <v>3</v>
      </c>
      <c r="AB67" s="166">
        <v>324</v>
      </c>
      <c r="AC67" s="166">
        <v>108</v>
      </c>
      <c r="AD67" s="166">
        <v>1</v>
      </c>
      <c r="AE67" s="166">
        <v>110</v>
      </c>
      <c r="AF67" s="166">
        <v>110</v>
      </c>
      <c r="AG67" s="166">
        <v>0</v>
      </c>
      <c r="AH67" s="166">
        <v>0</v>
      </c>
      <c r="AI67" s="166">
        <v>0</v>
      </c>
      <c r="AJ67" s="166">
        <v>0</v>
      </c>
      <c r="AK67" s="166">
        <v>0</v>
      </c>
      <c r="AL67" s="166">
        <v>0</v>
      </c>
      <c r="AM67" s="166">
        <v>0</v>
      </c>
      <c r="AN67" s="166">
        <v>0</v>
      </c>
      <c r="AO67" s="166">
        <v>0</v>
      </c>
      <c r="AP67" s="166">
        <v>0</v>
      </c>
    </row>
    <row r="68" spans="1:42">
      <c r="A68" s="34" t="s">
        <v>220</v>
      </c>
      <c r="B68" s="166">
        <v>149</v>
      </c>
      <c r="C68" s="166">
        <v>143</v>
      </c>
      <c r="D68" s="166">
        <v>95.97</v>
      </c>
      <c r="E68" s="166">
        <v>105</v>
      </c>
      <c r="F68" s="166">
        <v>73.430000000000007</v>
      </c>
      <c r="G68" s="166">
        <v>10</v>
      </c>
      <c r="H68" s="167">
        <v>1119</v>
      </c>
      <c r="I68" s="166">
        <v>111.9</v>
      </c>
      <c r="J68" s="166">
        <v>17</v>
      </c>
      <c r="K68" s="167">
        <v>1864</v>
      </c>
      <c r="L68" s="166">
        <v>109.65</v>
      </c>
      <c r="M68" s="166">
        <v>148</v>
      </c>
      <c r="N68" s="166">
        <v>99.33</v>
      </c>
      <c r="O68" s="166">
        <v>102</v>
      </c>
      <c r="P68" s="166">
        <v>68.92</v>
      </c>
      <c r="Q68" s="166">
        <v>13</v>
      </c>
      <c r="R68" s="167">
        <v>1443</v>
      </c>
      <c r="S68" s="166">
        <v>111</v>
      </c>
      <c r="T68" s="166">
        <v>18</v>
      </c>
      <c r="U68" s="167">
        <v>1918</v>
      </c>
      <c r="V68" s="166">
        <v>106.56</v>
      </c>
      <c r="W68" s="166">
        <v>146</v>
      </c>
      <c r="X68" s="166">
        <v>97.99</v>
      </c>
      <c r="Y68" s="166">
        <v>117</v>
      </c>
      <c r="Z68" s="166">
        <v>80.14</v>
      </c>
      <c r="AA68" s="166">
        <v>13</v>
      </c>
      <c r="AB68" s="167">
        <v>1392</v>
      </c>
      <c r="AC68" s="166">
        <v>107.08</v>
      </c>
      <c r="AD68" s="166">
        <v>16</v>
      </c>
      <c r="AE68" s="167">
        <v>1757</v>
      </c>
      <c r="AF68" s="166">
        <v>109.81</v>
      </c>
      <c r="AG68" s="166">
        <v>0</v>
      </c>
      <c r="AH68" s="166">
        <v>0</v>
      </c>
      <c r="AI68" s="166">
        <v>0</v>
      </c>
      <c r="AJ68" s="166">
        <v>0</v>
      </c>
      <c r="AK68" s="166">
        <v>0</v>
      </c>
      <c r="AL68" s="166">
        <v>0</v>
      </c>
      <c r="AM68" s="166">
        <v>0</v>
      </c>
      <c r="AN68" s="166">
        <v>0</v>
      </c>
      <c r="AO68" s="166">
        <v>0</v>
      </c>
      <c r="AP68" s="166">
        <v>0</v>
      </c>
    </row>
    <row r="69" spans="1:42">
      <c r="A69" s="34" t="s">
        <v>221</v>
      </c>
      <c r="B69" s="166">
        <v>205</v>
      </c>
      <c r="C69" s="166">
        <v>196</v>
      </c>
      <c r="D69" s="166">
        <v>95.61</v>
      </c>
      <c r="E69" s="166">
        <v>172</v>
      </c>
      <c r="F69" s="166">
        <v>87.76</v>
      </c>
      <c r="G69" s="166">
        <v>21</v>
      </c>
      <c r="H69" s="167">
        <v>2237</v>
      </c>
      <c r="I69" s="166">
        <v>106.52</v>
      </c>
      <c r="J69" s="166">
        <v>20</v>
      </c>
      <c r="K69" s="167">
        <v>2200</v>
      </c>
      <c r="L69" s="166">
        <v>110</v>
      </c>
      <c r="M69" s="166">
        <v>197</v>
      </c>
      <c r="N69" s="166">
        <v>96.1</v>
      </c>
      <c r="O69" s="166">
        <v>131</v>
      </c>
      <c r="P69" s="166">
        <v>66.5</v>
      </c>
      <c r="Q69" s="166">
        <v>18</v>
      </c>
      <c r="R69" s="167">
        <v>1926</v>
      </c>
      <c r="S69" s="166">
        <v>107</v>
      </c>
      <c r="T69" s="166">
        <v>17</v>
      </c>
      <c r="U69" s="167">
        <v>1883</v>
      </c>
      <c r="V69" s="166">
        <v>110.76</v>
      </c>
      <c r="W69" s="166">
        <v>23</v>
      </c>
      <c r="X69" s="166">
        <v>11.22</v>
      </c>
      <c r="Y69" s="166">
        <v>10</v>
      </c>
      <c r="Z69" s="166">
        <v>43.48</v>
      </c>
      <c r="AA69" s="166">
        <v>2</v>
      </c>
      <c r="AB69" s="166">
        <v>212</v>
      </c>
      <c r="AC69" s="166">
        <v>106</v>
      </c>
      <c r="AD69" s="166">
        <v>0</v>
      </c>
      <c r="AE69" s="166">
        <v>0</v>
      </c>
      <c r="AF69" s="166">
        <v>0</v>
      </c>
      <c r="AG69" s="166">
        <v>0</v>
      </c>
      <c r="AH69" s="166">
        <v>0</v>
      </c>
      <c r="AI69" s="166">
        <v>0</v>
      </c>
      <c r="AJ69" s="166">
        <v>0</v>
      </c>
      <c r="AK69" s="166">
        <v>0</v>
      </c>
      <c r="AL69" s="166">
        <v>0</v>
      </c>
      <c r="AM69" s="166">
        <v>0</v>
      </c>
      <c r="AN69" s="166">
        <v>0</v>
      </c>
      <c r="AO69" s="166">
        <v>0</v>
      </c>
      <c r="AP69" s="166">
        <v>0</v>
      </c>
    </row>
    <row r="70" spans="1:42">
      <c r="A70" s="34" t="s">
        <v>222</v>
      </c>
      <c r="B70" s="166">
        <v>131</v>
      </c>
      <c r="C70" s="166">
        <v>122</v>
      </c>
      <c r="D70" s="166">
        <v>93.13</v>
      </c>
      <c r="E70" s="166">
        <v>72</v>
      </c>
      <c r="F70" s="166">
        <v>59.02</v>
      </c>
      <c r="G70" s="166">
        <v>9</v>
      </c>
      <c r="H70" s="167">
        <v>1011</v>
      </c>
      <c r="I70" s="166">
        <v>112.33</v>
      </c>
      <c r="J70" s="166">
        <v>9</v>
      </c>
      <c r="K70" s="166">
        <v>989</v>
      </c>
      <c r="L70" s="166">
        <v>109.89</v>
      </c>
      <c r="M70" s="166">
        <v>128</v>
      </c>
      <c r="N70" s="166">
        <v>97.71</v>
      </c>
      <c r="O70" s="166">
        <v>85</v>
      </c>
      <c r="P70" s="166">
        <v>66.41</v>
      </c>
      <c r="Q70" s="166">
        <v>7</v>
      </c>
      <c r="R70" s="166">
        <v>780</v>
      </c>
      <c r="S70" s="166">
        <v>111.43</v>
      </c>
      <c r="T70" s="166">
        <v>10</v>
      </c>
      <c r="U70" s="167">
        <v>1101</v>
      </c>
      <c r="V70" s="166">
        <v>110.1</v>
      </c>
      <c r="W70" s="166">
        <v>41</v>
      </c>
      <c r="X70" s="166">
        <v>31.3</v>
      </c>
      <c r="Y70" s="166">
        <v>27</v>
      </c>
      <c r="Z70" s="166">
        <v>65.849999999999994</v>
      </c>
      <c r="AA70" s="166">
        <v>0</v>
      </c>
      <c r="AB70" s="166">
        <v>0</v>
      </c>
      <c r="AC70" s="166">
        <v>0</v>
      </c>
      <c r="AD70" s="166">
        <v>2</v>
      </c>
      <c r="AE70" s="166">
        <v>228</v>
      </c>
      <c r="AF70" s="166">
        <v>114</v>
      </c>
      <c r="AG70" s="166">
        <v>0</v>
      </c>
      <c r="AH70" s="166">
        <v>0</v>
      </c>
      <c r="AI70" s="166">
        <v>0</v>
      </c>
      <c r="AJ70" s="166">
        <v>0</v>
      </c>
      <c r="AK70" s="166">
        <v>0</v>
      </c>
      <c r="AL70" s="166">
        <v>0</v>
      </c>
      <c r="AM70" s="166">
        <v>0</v>
      </c>
      <c r="AN70" s="166">
        <v>0</v>
      </c>
      <c r="AO70" s="166">
        <v>0</v>
      </c>
      <c r="AP70" s="166">
        <v>0</v>
      </c>
    </row>
    <row r="71" spans="1:42">
      <c r="A71" s="34" t="s">
        <v>223</v>
      </c>
      <c r="B71" s="166">
        <v>157</v>
      </c>
      <c r="C71" s="166">
        <v>151</v>
      </c>
      <c r="D71" s="166">
        <v>96.18</v>
      </c>
      <c r="E71" s="166">
        <v>117</v>
      </c>
      <c r="F71" s="166">
        <v>77.48</v>
      </c>
      <c r="G71" s="166">
        <v>15</v>
      </c>
      <c r="H71" s="167">
        <v>1662</v>
      </c>
      <c r="I71" s="166">
        <v>110.8</v>
      </c>
      <c r="J71" s="166">
        <v>21</v>
      </c>
      <c r="K71" s="167">
        <v>2346</v>
      </c>
      <c r="L71" s="166">
        <v>111.71</v>
      </c>
      <c r="M71" s="166">
        <v>141</v>
      </c>
      <c r="N71" s="166">
        <v>89.81</v>
      </c>
      <c r="O71" s="166">
        <v>103</v>
      </c>
      <c r="P71" s="166">
        <v>73.05</v>
      </c>
      <c r="Q71" s="166">
        <v>16</v>
      </c>
      <c r="R71" s="167">
        <v>1765</v>
      </c>
      <c r="S71" s="166">
        <v>110.31</v>
      </c>
      <c r="T71" s="166">
        <v>17</v>
      </c>
      <c r="U71" s="167">
        <v>1874</v>
      </c>
      <c r="V71" s="166">
        <v>110.24</v>
      </c>
      <c r="W71" s="166">
        <v>138</v>
      </c>
      <c r="X71" s="166">
        <v>87.9</v>
      </c>
      <c r="Y71" s="166">
        <v>116</v>
      </c>
      <c r="Z71" s="166">
        <v>84.06</v>
      </c>
      <c r="AA71" s="166">
        <v>20</v>
      </c>
      <c r="AB71" s="167">
        <v>2200</v>
      </c>
      <c r="AC71" s="166">
        <v>110</v>
      </c>
      <c r="AD71" s="166">
        <v>16</v>
      </c>
      <c r="AE71" s="167">
        <v>1768</v>
      </c>
      <c r="AF71" s="166">
        <v>110.5</v>
      </c>
      <c r="AG71" s="166">
        <v>0</v>
      </c>
      <c r="AH71" s="166">
        <v>0</v>
      </c>
      <c r="AI71" s="166">
        <v>0</v>
      </c>
      <c r="AJ71" s="166">
        <v>0</v>
      </c>
      <c r="AK71" s="166">
        <v>0</v>
      </c>
      <c r="AL71" s="166">
        <v>0</v>
      </c>
      <c r="AM71" s="166">
        <v>0</v>
      </c>
      <c r="AN71" s="166">
        <v>0</v>
      </c>
      <c r="AO71" s="166">
        <v>0</v>
      </c>
      <c r="AP71" s="166">
        <v>0</v>
      </c>
    </row>
    <row r="72" spans="1:42">
      <c r="A72" s="34" t="s">
        <v>224</v>
      </c>
      <c r="B72" s="166">
        <v>325</v>
      </c>
      <c r="C72" s="166">
        <v>288</v>
      </c>
      <c r="D72" s="166">
        <v>88.62</v>
      </c>
      <c r="E72" s="166">
        <v>233</v>
      </c>
      <c r="F72" s="166">
        <v>80.900000000000006</v>
      </c>
      <c r="G72" s="166">
        <v>29</v>
      </c>
      <c r="H72" s="167">
        <v>3143</v>
      </c>
      <c r="I72" s="166">
        <v>108.38</v>
      </c>
      <c r="J72" s="166">
        <v>22</v>
      </c>
      <c r="K72" s="167">
        <v>2357</v>
      </c>
      <c r="L72" s="166">
        <v>107.14</v>
      </c>
      <c r="M72" s="166">
        <v>291</v>
      </c>
      <c r="N72" s="166">
        <v>89.54</v>
      </c>
      <c r="O72" s="166">
        <v>223</v>
      </c>
      <c r="P72" s="166">
        <v>76.63</v>
      </c>
      <c r="Q72" s="166">
        <v>21</v>
      </c>
      <c r="R72" s="167">
        <v>2316</v>
      </c>
      <c r="S72" s="166">
        <v>110.29</v>
      </c>
      <c r="T72" s="166">
        <v>19</v>
      </c>
      <c r="U72" s="167">
        <v>2039</v>
      </c>
      <c r="V72" s="166">
        <v>107.32</v>
      </c>
      <c r="W72" s="166">
        <v>275</v>
      </c>
      <c r="X72" s="166">
        <v>84.62</v>
      </c>
      <c r="Y72" s="166">
        <v>225</v>
      </c>
      <c r="Z72" s="166">
        <v>81.819999999999993</v>
      </c>
      <c r="AA72" s="166">
        <v>23</v>
      </c>
      <c r="AB72" s="167">
        <v>2465</v>
      </c>
      <c r="AC72" s="166">
        <v>107.17</v>
      </c>
      <c r="AD72" s="166">
        <v>20</v>
      </c>
      <c r="AE72" s="167">
        <v>2154</v>
      </c>
      <c r="AF72" s="166">
        <v>107.7</v>
      </c>
      <c r="AG72" s="166">
        <v>0</v>
      </c>
      <c r="AH72" s="166">
        <v>0</v>
      </c>
      <c r="AI72" s="166">
        <v>0</v>
      </c>
      <c r="AJ72" s="166">
        <v>0</v>
      </c>
      <c r="AK72" s="166">
        <v>0</v>
      </c>
      <c r="AL72" s="166">
        <v>0</v>
      </c>
      <c r="AM72" s="166">
        <v>0</v>
      </c>
      <c r="AN72" s="166">
        <v>0</v>
      </c>
      <c r="AO72" s="166">
        <v>0</v>
      </c>
      <c r="AP72" s="166">
        <v>0</v>
      </c>
    </row>
    <row r="73" spans="1:42">
      <c r="A73" s="34" t="s">
        <v>225</v>
      </c>
      <c r="B73" s="166">
        <v>205</v>
      </c>
      <c r="C73" s="166">
        <v>196</v>
      </c>
      <c r="D73" s="166">
        <v>95.61</v>
      </c>
      <c r="E73" s="166">
        <v>157</v>
      </c>
      <c r="F73" s="166">
        <v>80.099999999999994</v>
      </c>
      <c r="G73" s="166">
        <v>13</v>
      </c>
      <c r="H73" s="167">
        <v>1456</v>
      </c>
      <c r="I73" s="166">
        <v>112</v>
      </c>
      <c r="J73" s="166">
        <v>20</v>
      </c>
      <c r="K73" s="167">
        <v>2209</v>
      </c>
      <c r="L73" s="166">
        <v>110.45</v>
      </c>
      <c r="M73" s="166">
        <v>203</v>
      </c>
      <c r="N73" s="166">
        <v>99.02</v>
      </c>
      <c r="O73" s="166">
        <v>139</v>
      </c>
      <c r="P73" s="166">
        <v>68.47</v>
      </c>
      <c r="Q73" s="166">
        <v>11</v>
      </c>
      <c r="R73" s="167">
        <v>1237</v>
      </c>
      <c r="S73" s="166">
        <v>112.45</v>
      </c>
      <c r="T73" s="166">
        <v>13</v>
      </c>
      <c r="U73" s="167">
        <v>1419</v>
      </c>
      <c r="V73" s="166">
        <v>109.15</v>
      </c>
      <c r="W73" s="166">
        <v>21</v>
      </c>
      <c r="X73" s="166">
        <v>10.24</v>
      </c>
      <c r="Y73" s="166">
        <v>11</v>
      </c>
      <c r="Z73" s="166">
        <v>52.38</v>
      </c>
      <c r="AA73" s="166">
        <v>0</v>
      </c>
      <c r="AB73" s="166">
        <v>0</v>
      </c>
      <c r="AC73" s="166">
        <v>0</v>
      </c>
      <c r="AD73" s="166">
        <v>0</v>
      </c>
      <c r="AE73" s="166">
        <v>0</v>
      </c>
      <c r="AF73" s="166">
        <v>0</v>
      </c>
      <c r="AG73" s="166">
        <v>0</v>
      </c>
      <c r="AH73" s="166">
        <v>0</v>
      </c>
      <c r="AI73" s="166">
        <v>0</v>
      </c>
      <c r="AJ73" s="166">
        <v>0</v>
      </c>
      <c r="AK73" s="166">
        <v>0</v>
      </c>
      <c r="AL73" s="166">
        <v>0</v>
      </c>
      <c r="AM73" s="166">
        <v>0</v>
      </c>
      <c r="AN73" s="166">
        <v>0</v>
      </c>
      <c r="AO73" s="166">
        <v>0</v>
      </c>
      <c r="AP73" s="166">
        <v>0</v>
      </c>
    </row>
    <row r="74" spans="1:42" ht="27.6">
      <c r="A74" s="34" t="s">
        <v>226</v>
      </c>
      <c r="B74" s="166">
        <v>83</v>
      </c>
      <c r="C74" s="166">
        <v>74</v>
      </c>
      <c r="D74" s="166">
        <v>89.16</v>
      </c>
      <c r="E74" s="166">
        <v>58</v>
      </c>
      <c r="F74" s="166">
        <v>78.38</v>
      </c>
      <c r="G74" s="166">
        <v>6</v>
      </c>
      <c r="H74" s="166">
        <v>655</v>
      </c>
      <c r="I74" s="166">
        <v>109.17</v>
      </c>
      <c r="J74" s="166">
        <v>10</v>
      </c>
      <c r="K74" s="167">
        <v>1059</v>
      </c>
      <c r="L74" s="166">
        <v>105.9</v>
      </c>
      <c r="M74" s="166">
        <v>67</v>
      </c>
      <c r="N74" s="166">
        <v>80.72</v>
      </c>
      <c r="O74" s="166">
        <v>51</v>
      </c>
      <c r="P74" s="166">
        <v>76.12</v>
      </c>
      <c r="Q74" s="166">
        <v>5</v>
      </c>
      <c r="R74" s="166">
        <v>534</v>
      </c>
      <c r="S74" s="166">
        <v>106.8</v>
      </c>
      <c r="T74" s="166">
        <v>2</v>
      </c>
      <c r="U74" s="166">
        <v>214</v>
      </c>
      <c r="V74" s="166">
        <v>107</v>
      </c>
      <c r="W74" s="166">
        <v>66</v>
      </c>
      <c r="X74" s="166">
        <v>79.52</v>
      </c>
      <c r="Y74" s="166">
        <v>59</v>
      </c>
      <c r="Z74" s="166">
        <v>89.39</v>
      </c>
      <c r="AA74" s="166">
        <v>2</v>
      </c>
      <c r="AB74" s="166">
        <v>221</v>
      </c>
      <c r="AC74" s="166">
        <v>110.5</v>
      </c>
      <c r="AD74" s="166">
        <v>2</v>
      </c>
      <c r="AE74" s="166">
        <v>216</v>
      </c>
      <c r="AF74" s="166">
        <v>108</v>
      </c>
      <c r="AG74" s="166">
        <v>0</v>
      </c>
      <c r="AH74" s="166">
        <v>0</v>
      </c>
      <c r="AI74" s="166">
        <v>0</v>
      </c>
      <c r="AJ74" s="166">
        <v>0</v>
      </c>
      <c r="AK74" s="166">
        <v>0</v>
      </c>
      <c r="AL74" s="166">
        <v>0</v>
      </c>
      <c r="AM74" s="166">
        <v>0</v>
      </c>
      <c r="AN74" s="166">
        <v>0</v>
      </c>
      <c r="AO74" s="166">
        <v>0</v>
      </c>
      <c r="AP74" s="166">
        <v>0</v>
      </c>
    </row>
    <row r="75" spans="1:42" ht="27.6">
      <c r="A75" s="34" t="s">
        <v>227</v>
      </c>
      <c r="B75" s="166">
        <v>134</v>
      </c>
      <c r="C75" s="166">
        <v>124</v>
      </c>
      <c r="D75" s="166">
        <v>92.54</v>
      </c>
      <c r="E75" s="166">
        <v>92</v>
      </c>
      <c r="F75" s="166">
        <v>74.19</v>
      </c>
      <c r="G75" s="166">
        <v>19</v>
      </c>
      <c r="H75" s="167">
        <v>2064</v>
      </c>
      <c r="I75" s="166">
        <v>108.63</v>
      </c>
      <c r="J75" s="166">
        <v>12</v>
      </c>
      <c r="K75" s="167">
        <v>1302</v>
      </c>
      <c r="L75" s="166">
        <v>108.5</v>
      </c>
      <c r="M75" s="166">
        <v>131</v>
      </c>
      <c r="N75" s="166">
        <v>97.76</v>
      </c>
      <c r="O75" s="166">
        <v>96</v>
      </c>
      <c r="P75" s="166">
        <v>73.28</v>
      </c>
      <c r="Q75" s="166">
        <v>15</v>
      </c>
      <c r="R75" s="167">
        <v>1636</v>
      </c>
      <c r="S75" s="166">
        <v>109.07</v>
      </c>
      <c r="T75" s="166">
        <v>12</v>
      </c>
      <c r="U75" s="167">
        <v>1282</v>
      </c>
      <c r="V75" s="166">
        <v>106.83</v>
      </c>
      <c r="W75" s="166">
        <v>102</v>
      </c>
      <c r="X75" s="166">
        <v>76.12</v>
      </c>
      <c r="Y75" s="166">
        <v>73</v>
      </c>
      <c r="Z75" s="166">
        <v>71.569999999999993</v>
      </c>
      <c r="AA75" s="166">
        <v>9</v>
      </c>
      <c r="AB75" s="166">
        <v>979</v>
      </c>
      <c r="AC75" s="166">
        <v>108.78</v>
      </c>
      <c r="AD75" s="166">
        <v>9</v>
      </c>
      <c r="AE75" s="166">
        <v>928</v>
      </c>
      <c r="AF75" s="166">
        <v>103.11</v>
      </c>
      <c r="AG75" s="166">
        <v>0</v>
      </c>
      <c r="AH75" s="166">
        <v>0</v>
      </c>
      <c r="AI75" s="166">
        <v>0</v>
      </c>
      <c r="AJ75" s="166">
        <v>0</v>
      </c>
      <c r="AK75" s="166">
        <v>0</v>
      </c>
      <c r="AL75" s="166">
        <v>0</v>
      </c>
      <c r="AM75" s="166">
        <v>0</v>
      </c>
      <c r="AN75" s="166">
        <v>0</v>
      </c>
      <c r="AO75" s="166">
        <v>0</v>
      </c>
      <c r="AP75" s="166">
        <v>0</v>
      </c>
    </row>
    <row r="76" spans="1:42" ht="27.6">
      <c r="A76" s="34" t="s">
        <v>228</v>
      </c>
      <c r="B76" s="166">
        <v>197</v>
      </c>
      <c r="C76" s="166">
        <v>166</v>
      </c>
      <c r="D76" s="166">
        <v>84.26</v>
      </c>
      <c r="E76" s="166">
        <v>132</v>
      </c>
      <c r="F76" s="166">
        <v>79.52</v>
      </c>
      <c r="G76" s="166">
        <v>18</v>
      </c>
      <c r="H76" s="167">
        <v>2001</v>
      </c>
      <c r="I76" s="166">
        <v>111.17</v>
      </c>
      <c r="J76" s="166">
        <v>12</v>
      </c>
      <c r="K76" s="167">
        <v>1312</v>
      </c>
      <c r="L76" s="166">
        <v>109.33</v>
      </c>
      <c r="M76" s="166">
        <v>171</v>
      </c>
      <c r="N76" s="166">
        <v>86.8</v>
      </c>
      <c r="O76" s="166">
        <v>139</v>
      </c>
      <c r="P76" s="166">
        <v>81.290000000000006</v>
      </c>
      <c r="Q76" s="166">
        <v>19</v>
      </c>
      <c r="R76" s="167">
        <v>2098</v>
      </c>
      <c r="S76" s="166">
        <v>110.42</v>
      </c>
      <c r="T76" s="166">
        <v>11</v>
      </c>
      <c r="U76" s="167">
        <v>1193</v>
      </c>
      <c r="V76" s="166">
        <v>108.45</v>
      </c>
      <c r="W76" s="166">
        <v>170</v>
      </c>
      <c r="X76" s="166">
        <v>86.29</v>
      </c>
      <c r="Y76" s="166">
        <v>154</v>
      </c>
      <c r="Z76" s="166">
        <v>90.59</v>
      </c>
      <c r="AA76" s="166">
        <v>19</v>
      </c>
      <c r="AB76" s="167">
        <v>2024</v>
      </c>
      <c r="AC76" s="166">
        <v>106.53</v>
      </c>
      <c r="AD76" s="166">
        <v>12</v>
      </c>
      <c r="AE76" s="167">
        <v>1269</v>
      </c>
      <c r="AF76" s="166">
        <v>105.75</v>
      </c>
      <c r="AG76" s="166">
        <v>0</v>
      </c>
      <c r="AH76" s="166">
        <v>0</v>
      </c>
      <c r="AI76" s="166">
        <v>0</v>
      </c>
      <c r="AJ76" s="166">
        <v>0</v>
      </c>
      <c r="AK76" s="166">
        <v>0</v>
      </c>
      <c r="AL76" s="166">
        <v>0</v>
      </c>
      <c r="AM76" s="166">
        <v>0</v>
      </c>
      <c r="AN76" s="166">
        <v>0</v>
      </c>
      <c r="AO76" s="166">
        <v>0</v>
      </c>
      <c r="AP76" s="166">
        <v>0</v>
      </c>
    </row>
    <row r="77" spans="1:42" ht="27.6">
      <c r="A77" s="34" t="s">
        <v>229</v>
      </c>
      <c r="B77" s="166">
        <v>100</v>
      </c>
      <c r="C77" s="166">
        <v>87</v>
      </c>
      <c r="D77" s="166">
        <v>87</v>
      </c>
      <c r="E77" s="166">
        <v>72</v>
      </c>
      <c r="F77" s="166">
        <v>82.76</v>
      </c>
      <c r="G77" s="166">
        <v>15</v>
      </c>
      <c r="H77" s="167">
        <v>1636</v>
      </c>
      <c r="I77" s="166">
        <v>109.07</v>
      </c>
      <c r="J77" s="166">
        <v>12</v>
      </c>
      <c r="K77" s="167">
        <v>1309</v>
      </c>
      <c r="L77" s="166">
        <v>109.08</v>
      </c>
      <c r="M77" s="166">
        <v>94</v>
      </c>
      <c r="N77" s="166">
        <v>94</v>
      </c>
      <c r="O77" s="166">
        <v>82</v>
      </c>
      <c r="P77" s="166">
        <v>87.23</v>
      </c>
      <c r="Q77" s="166">
        <v>16</v>
      </c>
      <c r="R77" s="167">
        <v>1739</v>
      </c>
      <c r="S77" s="166">
        <v>108.69</v>
      </c>
      <c r="T77" s="166">
        <v>10</v>
      </c>
      <c r="U77" s="167">
        <v>1083</v>
      </c>
      <c r="V77" s="166">
        <v>108.3</v>
      </c>
      <c r="W77" s="166">
        <v>71</v>
      </c>
      <c r="X77" s="166">
        <v>71</v>
      </c>
      <c r="Y77" s="166">
        <v>65</v>
      </c>
      <c r="Z77" s="166">
        <v>91.55</v>
      </c>
      <c r="AA77" s="166">
        <v>6</v>
      </c>
      <c r="AB77" s="166">
        <v>644</v>
      </c>
      <c r="AC77" s="166">
        <v>107.33</v>
      </c>
      <c r="AD77" s="166">
        <v>5</v>
      </c>
      <c r="AE77" s="166">
        <v>534</v>
      </c>
      <c r="AF77" s="166">
        <v>106.8</v>
      </c>
      <c r="AG77" s="166">
        <v>0</v>
      </c>
      <c r="AH77" s="166">
        <v>0</v>
      </c>
      <c r="AI77" s="166">
        <v>0</v>
      </c>
      <c r="AJ77" s="166">
        <v>0</v>
      </c>
      <c r="AK77" s="166">
        <v>0</v>
      </c>
      <c r="AL77" s="166">
        <v>0</v>
      </c>
      <c r="AM77" s="166">
        <v>0</v>
      </c>
      <c r="AN77" s="166">
        <v>0</v>
      </c>
      <c r="AO77" s="166">
        <v>0</v>
      </c>
      <c r="AP77" s="166">
        <v>0</v>
      </c>
    </row>
    <row r="78" spans="1:42">
      <c r="A78" s="34" t="s">
        <v>230</v>
      </c>
      <c r="B78" s="166">
        <v>167</v>
      </c>
      <c r="C78" s="166">
        <v>146</v>
      </c>
      <c r="D78" s="166">
        <v>87.43</v>
      </c>
      <c r="E78" s="166">
        <v>100</v>
      </c>
      <c r="F78" s="166">
        <v>68.489999999999995</v>
      </c>
      <c r="G78" s="166">
        <v>17</v>
      </c>
      <c r="H78" s="167">
        <v>1860</v>
      </c>
      <c r="I78" s="166">
        <v>109.41</v>
      </c>
      <c r="J78" s="166">
        <v>18</v>
      </c>
      <c r="K78" s="167">
        <v>1978</v>
      </c>
      <c r="L78" s="166">
        <v>109.89</v>
      </c>
      <c r="M78" s="166">
        <v>162</v>
      </c>
      <c r="N78" s="166">
        <v>97.01</v>
      </c>
      <c r="O78" s="166">
        <v>113</v>
      </c>
      <c r="P78" s="166">
        <v>69.75</v>
      </c>
      <c r="Q78" s="166">
        <v>20</v>
      </c>
      <c r="R78" s="167">
        <v>2206</v>
      </c>
      <c r="S78" s="166">
        <v>110.3</v>
      </c>
      <c r="T78" s="166">
        <v>17</v>
      </c>
      <c r="U78" s="167">
        <v>1860</v>
      </c>
      <c r="V78" s="166">
        <v>109.41</v>
      </c>
      <c r="W78" s="166">
        <v>103</v>
      </c>
      <c r="X78" s="166">
        <v>61.68</v>
      </c>
      <c r="Y78" s="166">
        <v>67</v>
      </c>
      <c r="Z78" s="166">
        <v>65.05</v>
      </c>
      <c r="AA78" s="166">
        <v>12</v>
      </c>
      <c r="AB78" s="167">
        <v>1327</v>
      </c>
      <c r="AC78" s="166">
        <v>110.58</v>
      </c>
      <c r="AD78" s="166">
        <v>10</v>
      </c>
      <c r="AE78" s="167">
        <v>1092</v>
      </c>
      <c r="AF78" s="166">
        <v>109.2</v>
      </c>
      <c r="AG78" s="166">
        <v>0</v>
      </c>
      <c r="AH78" s="166">
        <v>0</v>
      </c>
      <c r="AI78" s="166">
        <v>0</v>
      </c>
      <c r="AJ78" s="166">
        <v>0</v>
      </c>
      <c r="AK78" s="166">
        <v>0</v>
      </c>
      <c r="AL78" s="166">
        <v>0</v>
      </c>
      <c r="AM78" s="166">
        <v>0</v>
      </c>
      <c r="AN78" s="166">
        <v>0</v>
      </c>
      <c r="AO78" s="166">
        <v>0</v>
      </c>
      <c r="AP78" s="166">
        <v>0</v>
      </c>
    </row>
    <row r="79" spans="1:42" ht="27.6">
      <c r="A79" s="34" t="s">
        <v>231</v>
      </c>
      <c r="B79" s="166">
        <v>51</v>
      </c>
      <c r="C79" s="166">
        <v>43</v>
      </c>
      <c r="D79" s="166">
        <v>84.31</v>
      </c>
      <c r="E79" s="166">
        <v>38</v>
      </c>
      <c r="F79" s="166">
        <v>88.37</v>
      </c>
      <c r="G79" s="166">
        <v>7</v>
      </c>
      <c r="H79" s="166">
        <v>764</v>
      </c>
      <c r="I79" s="166">
        <v>109.14</v>
      </c>
      <c r="J79" s="166">
        <v>4</v>
      </c>
      <c r="K79" s="166">
        <v>426</v>
      </c>
      <c r="L79" s="166">
        <v>106.5</v>
      </c>
      <c r="M79" s="166">
        <v>47</v>
      </c>
      <c r="N79" s="166">
        <v>92.16</v>
      </c>
      <c r="O79" s="166">
        <v>44</v>
      </c>
      <c r="P79" s="166">
        <v>93.62</v>
      </c>
      <c r="Q79" s="166">
        <v>5</v>
      </c>
      <c r="R79" s="166">
        <v>542</v>
      </c>
      <c r="S79" s="166">
        <v>108.4</v>
      </c>
      <c r="T79" s="166">
        <v>4</v>
      </c>
      <c r="U79" s="166">
        <v>425</v>
      </c>
      <c r="V79" s="166">
        <v>106.25</v>
      </c>
      <c r="W79" s="166">
        <v>48</v>
      </c>
      <c r="X79" s="166">
        <v>94.12</v>
      </c>
      <c r="Y79" s="166">
        <v>44</v>
      </c>
      <c r="Z79" s="166">
        <v>91.67</v>
      </c>
      <c r="AA79" s="166">
        <v>4</v>
      </c>
      <c r="AB79" s="166">
        <v>396</v>
      </c>
      <c r="AC79" s="166">
        <v>99</v>
      </c>
      <c r="AD79" s="166">
        <v>6</v>
      </c>
      <c r="AE79" s="166">
        <v>648</v>
      </c>
      <c r="AF79" s="166">
        <v>108</v>
      </c>
      <c r="AG79" s="166">
        <v>0</v>
      </c>
      <c r="AH79" s="166">
        <v>0</v>
      </c>
      <c r="AI79" s="166">
        <v>0</v>
      </c>
      <c r="AJ79" s="166">
        <v>0</v>
      </c>
      <c r="AK79" s="166">
        <v>0</v>
      </c>
      <c r="AL79" s="166">
        <v>0</v>
      </c>
      <c r="AM79" s="166">
        <v>0</v>
      </c>
      <c r="AN79" s="166">
        <v>0</v>
      </c>
      <c r="AO79" s="166">
        <v>0</v>
      </c>
      <c r="AP79" s="166">
        <v>0</v>
      </c>
    </row>
    <row r="80" spans="1:42">
      <c r="A80" s="34" t="s">
        <v>232</v>
      </c>
      <c r="B80" s="166">
        <v>86</v>
      </c>
      <c r="C80" s="166">
        <v>82</v>
      </c>
      <c r="D80" s="166">
        <v>95.35</v>
      </c>
      <c r="E80" s="166">
        <v>58</v>
      </c>
      <c r="F80" s="166">
        <v>70.73</v>
      </c>
      <c r="G80" s="166">
        <v>9</v>
      </c>
      <c r="H80" s="166">
        <v>994</v>
      </c>
      <c r="I80" s="166">
        <v>110.44</v>
      </c>
      <c r="J80" s="166">
        <v>6</v>
      </c>
      <c r="K80" s="166">
        <v>653</v>
      </c>
      <c r="L80" s="166">
        <v>108.83</v>
      </c>
      <c r="M80" s="166">
        <v>80</v>
      </c>
      <c r="N80" s="166">
        <v>93.02</v>
      </c>
      <c r="O80" s="166">
        <v>63</v>
      </c>
      <c r="P80" s="166">
        <v>78.75</v>
      </c>
      <c r="Q80" s="166">
        <v>11</v>
      </c>
      <c r="R80" s="167">
        <v>1202</v>
      </c>
      <c r="S80" s="166">
        <v>109.27</v>
      </c>
      <c r="T80" s="166">
        <v>5</v>
      </c>
      <c r="U80" s="166">
        <v>549</v>
      </c>
      <c r="V80" s="166">
        <v>109.8</v>
      </c>
      <c r="W80" s="166">
        <v>78</v>
      </c>
      <c r="X80" s="166">
        <v>90.7</v>
      </c>
      <c r="Y80" s="166">
        <v>63</v>
      </c>
      <c r="Z80" s="166">
        <v>80.77</v>
      </c>
      <c r="AA80" s="166">
        <v>13</v>
      </c>
      <c r="AB80" s="167">
        <v>1441</v>
      </c>
      <c r="AC80" s="166">
        <v>110.85</v>
      </c>
      <c r="AD80" s="166">
        <v>6</v>
      </c>
      <c r="AE80" s="166">
        <v>645</v>
      </c>
      <c r="AF80" s="166">
        <v>107.5</v>
      </c>
      <c r="AG80" s="166">
        <v>0</v>
      </c>
      <c r="AH80" s="166">
        <v>0</v>
      </c>
      <c r="AI80" s="166">
        <v>0</v>
      </c>
      <c r="AJ80" s="166">
        <v>0</v>
      </c>
      <c r="AK80" s="166">
        <v>0</v>
      </c>
      <c r="AL80" s="166">
        <v>0</v>
      </c>
      <c r="AM80" s="166">
        <v>0</v>
      </c>
      <c r="AN80" s="166">
        <v>0</v>
      </c>
      <c r="AO80" s="166">
        <v>0</v>
      </c>
      <c r="AP80" s="166">
        <v>0</v>
      </c>
    </row>
    <row r="81" spans="1:42">
      <c r="A81" s="34" t="s">
        <v>233</v>
      </c>
      <c r="B81" s="166">
        <v>599</v>
      </c>
      <c r="C81" s="166">
        <v>591</v>
      </c>
      <c r="D81" s="166">
        <v>98.66</v>
      </c>
      <c r="E81" s="166">
        <v>242</v>
      </c>
      <c r="F81" s="166">
        <v>40.950000000000003</v>
      </c>
      <c r="G81" s="166">
        <v>85</v>
      </c>
      <c r="H81" s="167">
        <v>8978</v>
      </c>
      <c r="I81" s="166">
        <v>105.62</v>
      </c>
      <c r="J81" s="166">
        <v>79</v>
      </c>
      <c r="K81" s="167">
        <v>8319</v>
      </c>
      <c r="L81" s="166">
        <v>105.3</v>
      </c>
      <c r="M81" s="166">
        <v>569</v>
      </c>
      <c r="N81" s="166">
        <v>94.99</v>
      </c>
      <c r="O81" s="166">
        <v>258</v>
      </c>
      <c r="P81" s="166">
        <v>45.34</v>
      </c>
      <c r="Q81" s="166">
        <v>85</v>
      </c>
      <c r="R81" s="167">
        <v>9081</v>
      </c>
      <c r="S81" s="166">
        <v>106.84</v>
      </c>
      <c r="T81" s="166">
        <v>78</v>
      </c>
      <c r="U81" s="167">
        <v>8354</v>
      </c>
      <c r="V81" s="166">
        <v>107.1</v>
      </c>
      <c r="W81" s="166">
        <v>285</v>
      </c>
      <c r="X81" s="166">
        <v>47.58</v>
      </c>
      <c r="Y81" s="166">
        <v>136</v>
      </c>
      <c r="Z81" s="166">
        <v>47.72</v>
      </c>
      <c r="AA81" s="166">
        <v>52</v>
      </c>
      <c r="AB81" s="167">
        <v>5587</v>
      </c>
      <c r="AC81" s="166">
        <v>107.44</v>
      </c>
      <c r="AD81" s="166">
        <v>56</v>
      </c>
      <c r="AE81" s="167">
        <v>5867</v>
      </c>
      <c r="AF81" s="166">
        <v>104.77</v>
      </c>
      <c r="AG81" s="166">
        <v>0</v>
      </c>
      <c r="AH81" s="166">
        <v>0</v>
      </c>
      <c r="AI81" s="166">
        <v>0</v>
      </c>
      <c r="AJ81" s="166">
        <v>0</v>
      </c>
      <c r="AK81" s="166">
        <v>0</v>
      </c>
      <c r="AL81" s="166">
        <v>0</v>
      </c>
      <c r="AM81" s="166">
        <v>0</v>
      </c>
      <c r="AN81" s="166">
        <v>0</v>
      </c>
      <c r="AO81" s="166">
        <v>0</v>
      </c>
      <c r="AP81" s="166">
        <v>0</v>
      </c>
    </row>
    <row r="82" spans="1:42">
      <c r="A82" s="34" t="s">
        <v>234</v>
      </c>
      <c r="B82" s="166">
        <v>146</v>
      </c>
      <c r="C82" s="166">
        <v>132</v>
      </c>
      <c r="D82" s="166">
        <v>90.41</v>
      </c>
      <c r="E82" s="166">
        <v>85</v>
      </c>
      <c r="F82" s="166">
        <v>64.39</v>
      </c>
      <c r="G82" s="166">
        <v>12</v>
      </c>
      <c r="H82" s="167">
        <v>1303</v>
      </c>
      <c r="I82" s="166">
        <v>108.58</v>
      </c>
      <c r="J82" s="166">
        <v>9</v>
      </c>
      <c r="K82" s="167">
        <v>1011</v>
      </c>
      <c r="L82" s="166">
        <v>112.33</v>
      </c>
      <c r="M82" s="166">
        <v>133</v>
      </c>
      <c r="N82" s="166">
        <v>91.1</v>
      </c>
      <c r="O82" s="166">
        <v>99</v>
      </c>
      <c r="P82" s="166">
        <v>74.44</v>
      </c>
      <c r="Q82" s="166">
        <v>11</v>
      </c>
      <c r="R82" s="167">
        <v>1186</v>
      </c>
      <c r="S82" s="166">
        <v>107.82</v>
      </c>
      <c r="T82" s="166">
        <v>14</v>
      </c>
      <c r="U82" s="167">
        <v>1553</v>
      </c>
      <c r="V82" s="166">
        <v>110.93</v>
      </c>
      <c r="W82" s="166">
        <v>135</v>
      </c>
      <c r="X82" s="166">
        <v>92.47</v>
      </c>
      <c r="Y82" s="166">
        <v>90</v>
      </c>
      <c r="Z82" s="166">
        <v>66.67</v>
      </c>
      <c r="AA82" s="166">
        <v>7</v>
      </c>
      <c r="AB82" s="166">
        <v>747</v>
      </c>
      <c r="AC82" s="166">
        <v>106.71</v>
      </c>
      <c r="AD82" s="166">
        <v>16</v>
      </c>
      <c r="AE82" s="167">
        <v>1760</v>
      </c>
      <c r="AF82" s="166">
        <v>110</v>
      </c>
      <c r="AG82" s="166">
        <v>0</v>
      </c>
      <c r="AH82" s="166">
        <v>0</v>
      </c>
      <c r="AI82" s="166">
        <v>0</v>
      </c>
      <c r="AJ82" s="166">
        <v>0</v>
      </c>
      <c r="AK82" s="166">
        <v>0</v>
      </c>
      <c r="AL82" s="166">
        <v>0</v>
      </c>
      <c r="AM82" s="166">
        <v>0</v>
      </c>
      <c r="AN82" s="166">
        <v>0</v>
      </c>
      <c r="AO82" s="166">
        <v>0</v>
      </c>
      <c r="AP82" s="166">
        <v>0</v>
      </c>
    </row>
    <row r="83" spans="1:42">
      <c r="A83" s="34" t="s">
        <v>235</v>
      </c>
      <c r="B83" s="168">
        <v>103</v>
      </c>
      <c r="C83" s="168">
        <v>103</v>
      </c>
      <c r="D83" s="168">
        <v>100</v>
      </c>
      <c r="E83" s="168">
        <v>68</v>
      </c>
      <c r="F83" s="168">
        <v>66.02</v>
      </c>
      <c r="G83" s="168">
        <v>9</v>
      </c>
      <c r="H83" s="169">
        <v>1006</v>
      </c>
      <c r="I83" s="168">
        <v>111.78</v>
      </c>
      <c r="J83" s="168">
        <v>2</v>
      </c>
      <c r="K83" s="168">
        <v>228</v>
      </c>
      <c r="L83" s="168">
        <v>114</v>
      </c>
      <c r="M83" s="168">
        <v>40</v>
      </c>
      <c r="N83" s="168">
        <v>38.83</v>
      </c>
      <c r="O83" s="168">
        <v>19</v>
      </c>
      <c r="P83" s="168">
        <v>47.5</v>
      </c>
      <c r="Q83" s="168">
        <v>2</v>
      </c>
      <c r="R83" s="168">
        <v>234</v>
      </c>
      <c r="S83" s="168">
        <v>117</v>
      </c>
      <c r="T83" s="168">
        <v>0</v>
      </c>
      <c r="U83" s="168">
        <v>0</v>
      </c>
      <c r="V83" s="168">
        <v>0</v>
      </c>
      <c r="W83" s="168">
        <v>7</v>
      </c>
      <c r="X83" s="168">
        <v>6.8</v>
      </c>
      <c r="Y83" s="168">
        <v>3</v>
      </c>
      <c r="Z83" s="168">
        <v>42.86</v>
      </c>
      <c r="AA83" s="168">
        <v>0</v>
      </c>
      <c r="AB83" s="168">
        <v>0</v>
      </c>
      <c r="AC83" s="168">
        <v>0</v>
      </c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8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</row>
    <row r="84" spans="1:42">
      <c r="A84" s="34" t="s">
        <v>236</v>
      </c>
      <c r="B84" s="168">
        <v>138</v>
      </c>
      <c r="C84" s="168">
        <v>132</v>
      </c>
      <c r="D84" s="168">
        <v>95.65</v>
      </c>
      <c r="E84" s="168">
        <v>98</v>
      </c>
      <c r="F84" s="168">
        <v>74.239999999999995</v>
      </c>
      <c r="G84" s="168">
        <v>15</v>
      </c>
      <c r="H84" s="169">
        <v>1674</v>
      </c>
      <c r="I84" s="168">
        <v>111.6</v>
      </c>
      <c r="J84" s="168">
        <v>14</v>
      </c>
      <c r="K84" s="169">
        <v>1529</v>
      </c>
      <c r="L84" s="168">
        <v>109.21</v>
      </c>
      <c r="M84" s="168">
        <v>129</v>
      </c>
      <c r="N84" s="168">
        <v>93.48</v>
      </c>
      <c r="O84" s="168">
        <v>92</v>
      </c>
      <c r="P84" s="168">
        <v>71.319999999999993</v>
      </c>
      <c r="Q84" s="168">
        <v>12</v>
      </c>
      <c r="R84" s="169">
        <v>1329</v>
      </c>
      <c r="S84" s="168">
        <v>110.75</v>
      </c>
      <c r="T84" s="168">
        <v>14</v>
      </c>
      <c r="U84" s="169">
        <v>1538</v>
      </c>
      <c r="V84" s="168">
        <v>109.86</v>
      </c>
      <c r="W84" s="168">
        <v>123</v>
      </c>
      <c r="X84" s="168">
        <v>89.13</v>
      </c>
      <c r="Y84" s="168">
        <v>93</v>
      </c>
      <c r="Z84" s="168">
        <v>75.61</v>
      </c>
      <c r="AA84" s="168">
        <v>15</v>
      </c>
      <c r="AB84" s="169">
        <v>1706</v>
      </c>
      <c r="AC84" s="168">
        <v>113.73</v>
      </c>
      <c r="AD84" s="168">
        <v>10</v>
      </c>
      <c r="AE84" s="169">
        <v>1068</v>
      </c>
      <c r="AF84" s="168">
        <v>106.8</v>
      </c>
      <c r="AG84" s="168">
        <v>0</v>
      </c>
      <c r="AH84" s="168">
        <v>0</v>
      </c>
      <c r="AI84" s="168">
        <v>0</v>
      </c>
      <c r="AJ84" s="168">
        <v>0</v>
      </c>
      <c r="AK84" s="168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</row>
    <row r="85" spans="1:42">
      <c r="A85" s="34" t="s">
        <v>237</v>
      </c>
      <c r="B85" s="168">
        <v>303</v>
      </c>
      <c r="C85" s="168">
        <v>285</v>
      </c>
      <c r="D85" s="168">
        <v>94.06</v>
      </c>
      <c r="E85" s="168">
        <v>210</v>
      </c>
      <c r="F85" s="168">
        <v>73.680000000000007</v>
      </c>
      <c r="G85" s="168">
        <v>30</v>
      </c>
      <c r="H85" s="169">
        <v>3371</v>
      </c>
      <c r="I85" s="168">
        <v>112.37</v>
      </c>
      <c r="J85" s="168">
        <v>20</v>
      </c>
      <c r="K85" s="169">
        <v>2212</v>
      </c>
      <c r="L85" s="168">
        <v>110.6</v>
      </c>
      <c r="M85" s="168">
        <v>293</v>
      </c>
      <c r="N85" s="168">
        <v>96.7</v>
      </c>
      <c r="O85" s="168">
        <v>202</v>
      </c>
      <c r="P85" s="168">
        <v>68.94</v>
      </c>
      <c r="Q85" s="168">
        <v>21</v>
      </c>
      <c r="R85" s="169">
        <v>2316</v>
      </c>
      <c r="S85" s="168">
        <v>110.29</v>
      </c>
      <c r="T85" s="168">
        <v>24</v>
      </c>
      <c r="U85" s="169">
        <v>2691</v>
      </c>
      <c r="V85" s="168">
        <v>112.13</v>
      </c>
      <c r="W85" s="168">
        <v>278</v>
      </c>
      <c r="X85" s="168">
        <v>91.75</v>
      </c>
      <c r="Y85" s="168">
        <v>150</v>
      </c>
      <c r="Z85" s="168">
        <v>53.96</v>
      </c>
      <c r="AA85" s="168">
        <v>23</v>
      </c>
      <c r="AB85" s="169">
        <v>2663</v>
      </c>
      <c r="AC85" s="168">
        <v>115.78</v>
      </c>
      <c r="AD85" s="168">
        <v>25</v>
      </c>
      <c r="AE85" s="169">
        <v>2874</v>
      </c>
      <c r="AF85" s="168">
        <v>114.96</v>
      </c>
      <c r="AG85" s="168">
        <v>0</v>
      </c>
      <c r="AH85" s="168">
        <v>0</v>
      </c>
      <c r="AI85" s="168">
        <v>0</v>
      </c>
      <c r="AJ85" s="168">
        <v>0</v>
      </c>
      <c r="AK85" s="168">
        <v>0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</row>
    <row r="86" spans="1:42">
      <c r="A86" s="34" t="s">
        <v>238</v>
      </c>
      <c r="B86" s="168">
        <v>256</v>
      </c>
      <c r="C86" s="168">
        <v>177</v>
      </c>
      <c r="D86" s="168">
        <v>69.14</v>
      </c>
      <c r="E86" s="168">
        <v>138</v>
      </c>
      <c r="F86" s="168">
        <v>77.97</v>
      </c>
      <c r="G86" s="168">
        <v>19</v>
      </c>
      <c r="H86" s="169">
        <v>2151</v>
      </c>
      <c r="I86" s="168">
        <v>113.21</v>
      </c>
      <c r="J86" s="168">
        <v>26</v>
      </c>
      <c r="K86" s="169">
        <v>2778</v>
      </c>
      <c r="L86" s="168">
        <v>106.85</v>
      </c>
      <c r="M86" s="168">
        <v>195</v>
      </c>
      <c r="N86" s="168">
        <v>76.17</v>
      </c>
      <c r="O86" s="168">
        <v>155</v>
      </c>
      <c r="P86" s="168">
        <v>79.489999999999995</v>
      </c>
      <c r="Q86" s="168">
        <v>12</v>
      </c>
      <c r="R86" s="169">
        <v>1344</v>
      </c>
      <c r="S86" s="168">
        <v>112</v>
      </c>
      <c r="T86" s="168">
        <v>15</v>
      </c>
      <c r="U86" s="169">
        <v>1641</v>
      </c>
      <c r="V86" s="168">
        <v>109.4</v>
      </c>
      <c r="W86" s="168">
        <v>23</v>
      </c>
      <c r="X86" s="168">
        <v>8.98</v>
      </c>
      <c r="Y86" s="168">
        <v>10</v>
      </c>
      <c r="Z86" s="168">
        <v>43.48</v>
      </c>
      <c r="AA86" s="168">
        <v>0</v>
      </c>
      <c r="AB86" s="168">
        <v>0</v>
      </c>
      <c r="AC86" s="168">
        <v>0</v>
      </c>
      <c r="AD86" s="168">
        <v>3</v>
      </c>
      <c r="AE86" s="168">
        <v>300</v>
      </c>
      <c r="AF86" s="168">
        <v>100</v>
      </c>
      <c r="AG86" s="168">
        <v>0</v>
      </c>
      <c r="AH86" s="168">
        <v>0</v>
      </c>
      <c r="AI86" s="168">
        <v>0</v>
      </c>
      <c r="AJ86" s="168">
        <v>0</v>
      </c>
      <c r="AK86" s="168">
        <v>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</row>
    <row r="87" spans="1:42">
      <c r="A87" s="34" t="s">
        <v>239</v>
      </c>
      <c r="B87" s="168">
        <v>283</v>
      </c>
      <c r="C87" s="168">
        <v>253</v>
      </c>
      <c r="D87" s="168">
        <v>89.4</v>
      </c>
      <c r="E87" s="168">
        <v>143</v>
      </c>
      <c r="F87" s="168">
        <v>56.52</v>
      </c>
      <c r="G87" s="168">
        <v>19</v>
      </c>
      <c r="H87" s="169">
        <v>2083</v>
      </c>
      <c r="I87" s="168">
        <v>109.63</v>
      </c>
      <c r="J87" s="168">
        <v>22</v>
      </c>
      <c r="K87" s="169">
        <v>2426</v>
      </c>
      <c r="L87" s="168">
        <v>110.27</v>
      </c>
      <c r="M87" s="168">
        <v>266</v>
      </c>
      <c r="N87" s="168">
        <v>93.99</v>
      </c>
      <c r="O87" s="168">
        <v>142</v>
      </c>
      <c r="P87" s="168">
        <v>53.38</v>
      </c>
      <c r="Q87" s="168">
        <v>18</v>
      </c>
      <c r="R87" s="169">
        <v>1863</v>
      </c>
      <c r="S87" s="168">
        <v>103.5</v>
      </c>
      <c r="T87" s="168">
        <v>28</v>
      </c>
      <c r="U87" s="169">
        <v>2925</v>
      </c>
      <c r="V87" s="168">
        <v>104.46</v>
      </c>
      <c r="W87" s="168">
        <v>234</v>
      </c>
      <c r="X87" s="168">
        <v>82.69</v>
      </c>
      <c r="Y87" s="168">
        <v>103</v>
      </c>
      <c r="Z87" s="168">
        <v>44.02</v>
      </c>
      <c r="AA87" s="168">
        <v>14</v>
      </c>
      <c r="AB87" s="169">
        <v>1529</v>
      </c>
      <c r="AC87" s="168">
        <v>109.21</v>
      </c>
      <c r="AD87" s="168">
        <v>26</v>
      </c>
      <c r="AE87" s="169">
        <v>2890</v>
      </c>
      <c r="AF87" s="168">
        <v>111.15</v>
      </c>
      <c r="AG87" s="168">
        <v>0</v>
      </c>
      <c r="AH87" s="168">
        <v>0</v>
      </c>
      <c r="AI87" s="168">
        <v>0</v>
      </c>
      <c r="AJ87" s="168">
        <v>0</v>
      </c>
      <c r="AK87" s="168">
        <v>0</v>
      </c>
      <c r="AL87" s="168">
        <v>0</v>
      </c>
      <c r="AM87" s="168">
        <v>0</v>
      </c>
      <c r="AN87" s="168">
        <v>0</v>
      </c>
      <c r="AO87" s="168">
        <v>0</v>
      </c>
      <c r="AP87" s="168">
        <v>0</v>
      </c>
    </row>
    <row r="88" spans="1:42">
      <c r="A88" s="34" t="s">
        <v>240</v>
      </c>
      <c r="B88" s="168">
        <v>311</v>
      </c>
      <c r="C88" s="168">
        <v>304</v>
      </c>
      <c r="D88" s="168">
        <v>97.75</v>
      </c>
      <c r="E88" s="168">
        <v>215</v>
      </c>
      <c r="F88" s="168">
        <v>70.72</v>
      </c>
      <c r="G88" s="168">
        <v>25</v>
      </c>
      <c r="H88" s="169">
        <v>2727</v>
      </c>
      <c r="I88" s="168">
        <v>109.08</v>
      </c>
      <c r="J88" s="168">
        <v>25</v>
      </c>
      <c r="K88" s="169">
        <v>2700</v>
      </c>
      <c r="L88" s="168">
        <v>108</v>
      </c>
      <c r="M88" s="168">
        <v>303</v>
      </c>
      <c r="N88" s="168">
        <v>97.43</v>
      </c>
      <c r="O88" s="168">
        <v>197</v>
      </c>
      <c r="P88" s="168">
        <v>65.02</v>
      </c>
      <c r="Q88" s="168">
        <v>21</v>
      </c>
      <c r="R88" s="169">
        <v>2274</v>
      </c>
      <c r="S88" s="168">
        <v>108.29</v>
      </c>
      <c r="T88" s="168">
        <v>27</v>
      </c>
      <c r="U88" s="169">
        <v>2825</v>
      </c>
      <c r="V88" s="168">
        <v>104.63</v>
      </c>
      <c r="W88" s="168">
        <v>269</v>
      </c>
      <c r="X88" s="168">
        <v>86.5</v>
      </c>
      <c r="Y88" s="168">
        <v>194</v>
      </c>
      <c r="Z88" s="168">
        <v>72.12</v>
      </c>
      <c r="AA88" s="168">
        <v>23</v>
      </c>
      <c r="AB88" s="169">
        <v>2543</v>
      </c>
      <c r="AC88" s="168">
        <v>110.57</v>
      </c>
      <c r="AD88" s="168">
        <v>28</v>
      </c>
      <c r="AE88" s="169">
        <v>3020</v>
      </c>
      <c r="AF88" s="168">
        <v>107.86</v>
      </c>
      <c r="AG88" s="168">
        <v>0</v>
      </c>
      <c r="AH88" s="168">
        <v>0</v>
      </c>
      <c r="AI88" s="168">
        <v>0</v>
      </c>
      <c r="AJ88" s="168">
        <v>0</v>
      </c>
      <c r="AK88" s="168">
        <v>0</v>
      </c>
      <c r="AL88" s="168">
        <v>0</v>
      </c>
      <c r="AM88" s="168">
        <v>0</v>
      </c>
      <c r="AN88" s="168">
        <v>0</v>
      </c>
      <c r="AO88" s="168">
        <v>0</v>
      </c>
      <c r="AP88" s="168">
        <v>0</v>
      </c>
    </row>
    <row r="89" spans="1:42">
      <c r="A89" s="34" t="s">
        <v>241</v>
      </c>
      <c r="B89" s="168">
        <v>135</v>
      </c>
      <c r="C89" s="168">
        <v>128</v>
      </c>
      <c r="D89" s="168">
        <v>94.81</v>
      </c>
      <c r="E89" s="168">
        <v>77</v>
      </c>
      <c r="F89" s="168">
        <v>60.16</v>
      </c>
      <c r="G89" s="168">
        <v>8</v>
      </c>
      <c r="H89" s="168">
        <v>889</v>
      </c>
      <c r="I89" s="168">
        <v>111.13</v>
      </c>
      <c r="J89" s="168">
        <v>13</v>
      </c>
      <c r="K89" s="169">
        <v>1397</v>
      </c>
      <c r="L89" s="168">
        <v>107.46</v>
      </c>
      <c r="M89" s="168">
        <v>133</v>
      </c>
      <c r="N89" s="168">
        <v>98.52</v>
      </c>
      <c r="O89" s="168">
        <v>90</v>
      </c>
      <c r="P89" s="168">
        <v>67.67</v>
      </c>
      <c r="Q89" s="168">
        <v>8</v>
      </c>
      <c r="R89" s="168">
        <v>897</v>
      </c>
      <c r="S89" s="168">
        <v>112.13</v>
      </c>
      <c r="T89" s="168">
        <v>17</v>
      </c>
      <c r="U89" s="169">
        <v>1764</v>
      </c>
      <c r="V89" s="168">
        <v>103.76</v>
      </c>
      <c r="W89" s="168">
        <v>122</v>
      </c>
      <c r="X89" s="168">
        <v>90.37</v>
      </c>
      <c r="Y89" s="168">
        <v>96</v>
      </c>
      <c r="Z89" s="168">
        <v>78.69</v>
      </c>
      <c r="AA89" s="168">
        <v>9</v>
      </c>
      <c r="AB89" s="169">
        <v>1007</v>
      </c>
      <c r="AC89" s="168">
        <v>111.89</v>
      </c>
      <c r="AD89" s="168">
        <v>20</v>
      </c>
      <c r="AE89" s="169">
        <v>2133</v>
      </c>
      <c r="AF89" s="168">
        <v>106.65</v>
      </c>
      <c r="AG89" s="168">
        <v>0</v>
      </c>
      <c r="AH89" s="168">
        <v>0</v>
      </c>
      <c r="AI89" s="168">
        <v>0</v>
      </c>
      <c r="AJ89" s="168">
        <v>0</v>
      </c>
      <c r="AK89" s="168">
        <v>0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</row>
    <row r="90" spans="1:42">
      <c r="A90" s="34" t="s">
        <v>242</v>
      </c>
      <c r="B90" s="168">
        <v>286</v>
      </c>
      <c r="C90" s="168">
        <v>271</v>
      </c>
      <c r="D90" s="168">
        <v>94.76</v>
      </c>
      <c r="E90" s="168">
        <v>194</v>
      </c>
      <c r="F90" s="168">
        <v>71.59</v>
      </c>
      <c r="G90" s="168">
        <v>31</v>
      </c>
      <c r="H90" s="169">
        <v>3391</v>
      </c>
      <c r="I90" s="168">
        <v>109.39</v>
      </c>
      <c r="J90" s="168">
        <v>30</v>
      </c>
      <c r="K90" s="169">
        <v>3197</v>
      </c>
      <c r="L90" s="168">
        <v>106.57</v>
      </c>
      <c r="M90" s="168">
        <v>267</v>
      </c>
      <c r="N90" s="168">
        <v>93.36</v>
      </c>
      <c r="O90" s="168">
        <v>185</v>
      </c>
      <c r="P90" s="168">
        <v>69.290000000000006</v>
      </c>
      <c r="Q90" s="168">
        <v>26</v>
      </c>
      <c r="R90" s="169">
        <v>2833</v>
      </c>
      <c r="S90" s="168">
        <v>108.96</v>
      </c>
      <c r="T90" s="168">
        <v>26</v>
      </c>
      <c r="U90" s="169">
        <v>2792</v>
      </c>
      <c r="V90" s="168">
        <v>107.38</v>
      </c>
      <c r="W90" s="168">
        <v>230</v>
      </c>
      <c r="X90" s="168">
        <v>80.42</v>
      </c>
      <c r="Y90" s="168">
        <v>144</v>
      </c>
      <c r="Z90" s="168">
        <v>62.61</v>
      </c>
      <c r="AA90" s="168">
        <v>24</v>
      </c>
      <c r="AB90" s="169">
        <v>2603</v>
      </c>
      <c r="AC90" s="168">
        <v>108.46</v>
      </c>
      <c r="AD90" s="168">
        <v>21</v>
      </c>
      <c r="AE90" s="169">
        <v>2241</v>
      </c>
      <c r="AF90" s="168">
        <v>106.71</v>
      </c>
      <c r="AG90" s="168">
        <v>0</v>
      </c>
      <c r="AH90" s="168">
        <v>0</v>
      </c>
      <c r="AI90" s="168">
        <v>0</v>
      </c>
      <c r="AJ90" s="168">
        <v>0</v>
      </c>
      <c r="AK90" s="168">
        <v>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</row>
    <row r="91" spans="1:42">
      <c r="A91" s="34" t="s">
        <v>243</v>
      </c>
      <c r="B91" s="168">
        <v>239</v>
      </c>
      <c r="C91" s="168">
        <v>220</v>
      </c>
      <c r="D91" s="168">
        <v>92.05</v>
      </c>
      <c r="E91" s="168">
        <v>171</v>
      </c>
      <c r="F91" s="168">
        <v>77.73</v>
      </c>
      <c r="G91" s="168">
        <v>19</v>
      </c>
      <c r="H91" s="169">
        <v>2040</v>
      </c>
      <c r="I91" s="168">
        <v>107.37</v>
      </c>
      <c r="J91" s="168">
        <v>17</v>
      </c>
      <c r="K91" s="169">
        <v>1803</v>
      </c>
      <c r="L91" s="168">
        <v>106.06</v>
      </c>
      <c r="M91" s="168">
        <v>232</v>
      </c>
      <c r="N91" s="168">
        <v>97.07</v>
      </c>
      <c r="O91" s="168">
        <v>173</v>
      </c>
      <c r="P91" s="168">
        <v>74.569999999999993</v>
      </c>
      <c r="Q91" s="168">
        <v>20</v>
      </c>
      <c r="R91" s="169">
        <v>2205</v>
      </c>
      <c r="S91" s="168">
        <v>110.25</v>
      </c>
      <c r="T91" s="168">
        <v>15</v>
      </c>
      <c r="U91" s="169">
        <v>1614</v>
      </c>
      <c r="V91" s="168">
        <v>107.6</v>
      </c>
      <c r="W91" s="168">
        <v>228</v>
      </c>
      <c r="X91" s="168">
        <v>95.4</v>
      </c>
      <c r="Y91" s="168">
        <v>168</v>
      </c>
      <c r="Z91" s="168">
        <v>73.680000000000007</v>
      </c>
      <c r="AA91" s="168">
        <v>19</v>
      </c>
      <c r="AB91" s="169">
        <v>2126</v>
      </c>
      <c r="AC91" s="168">
        <v>111.89</v>
      </c>
      <c r="AD91" s="168">
        <v>17</v>
      </c>
      <c r="AE91" s="169">
        <v>1855</v>
      </c>
      <c r="AF91" s="168">
        <v>109.12</v>
      </c>
      <c r="AG91" s="168">
        <v>0</v>
      </c>
      <c r="AH91" s="168">
        <v>0</v>
      </c>
      <c r="AI91" s="168">
        <v>0</v>
      </c>
      <c r="AJ91" s="168">
        <v>0</v>
      </c>
      <c r="AK91" s="168">
        <v>0</v>
      </c>
      <c r="AL91" s="168">
        <v>0</v>
      </c>
      <c r="AM91" s="168">
        <v>0</v>
      </c>
      <c r="AN91" s="168">
        <v>0</v>
      </c>
      <c r="AO91" s="168">
        <v>0</v>
      </c>
      <c r="AP91" s="168">
        <v>0</v>
      </c>
    </row>
    <row r="92" spans="1:42">
      <c r="A92" s="34" t="s">
        <v>244</v>
      </c>
      <c r="B92" s="168">
        <v>164</v>
      </c>
      <c r="C92" s="168">
        <v>154</v>
      </c>
      <c r="D92" s="168">
        <v>93.9</v>
      </c>
      <c r="E92" s="168">
        <v>111</v>
      </c>
      <c r="F92" s="168">
        <v>72.08</v>
      </c>
      <c r="G92" s="168">
        <v>15</v>
      </c>
      <c r="H92" s="169">
        <v>1653</v>
      </c>
      <c r="I92" s="168">
        <v>110.2</v>
      </c>
      <c r="J92" s="168">
        <v>14</v>
      </c>
      <c r="K92" s="169">
        <v>1527</v>
      </c>
      <c r="L92" s="168">
        <v>109.07</v>
      </c>
      <c r="M92" s="168">
        <v>157</v>
      </c>
      <c r="N92" s="168">
        <v>95.73</v>
      </c>
      <c r="O92" s="168">
        <v>116</v>
      </c>
      <c r="P92" s="168">
        <v>73.89</v>
      </c>
      <c r="Q92" s="168">
        <v>13</v>
      </c>
      <c r="R92" s="169">
        <v>1456</v>
      </c>
      <c r="S92" s="168">
        <v>112</v>
      </c>
      <c r="T92" s="168">
        <v>9</v>
      </c>
      <c r="U92" s="169">
        <v>1012</v>
      </c>
      <c r="V92" s="168">
        <v>112.44</v>
      </c>
      <c r="W92" s="168">
        <v>153</v>
      </c>
      <c r="X92" s="168">
        <v>93.29</v>
      </c>
      <c r="Y92" s="168">
        <v>91</v>
      </c>
      <c r="Z92" s="168">
        <v>59.48</v>
      </c>
      <c r="AA92" s="168">
        <v>14</v>
      </c>
      <c r="AB92" s="169">
        <v>1560</v>
      </c>
      <c r="AC92" s="168">
        <v>111.43</v>
      </c>
      <c r="AD92" s="168">
        <v>15</v>
      </c>
      <c r="AE92" s="169">
        <v>1656</v>
      </c>
      <c r="AF92" s="168">
        <v>110.4</v>
      </c>
      <c r="AG92" s="168">
        <v>0</v>
      </c>
      <c r="AH92" s="168">
        <v>0</v>
      </c>
      <c r="AI92" s="168">
        <v>0</v>
      </c>
      <c r="AJ92" s="168">
        <v>0</v>
      </c>
      <c r="AK92" s="168">
        <v>0</v>
      </c>
      <c r="AL92" s="168">
        <v>0</v>
      </c>
      <c r="AM92" s="168">
        <v>0</v>
      </c>
      <c r="AN92" s="168">
        <v>0</v>
      </c>
      <c r="AO92" s="168">
        <v>0</v>
      </c>
      <c r="AP92" s="168">
        <v>0</v>
      </c>
    </row>
    <row r="93" spans="1:42">
      <c r="A93" s="34" t="s">
        <v>245</v>
      </c>
      <c r="B93" s="168">
        <v>421</v>
      </c>
      <c r="C93" s="168">
        <v>391</v>
      </c>
      <c r="D93" s="168">
        <v>92.87</v>
      </c>
      <c r="E93" s="168">
        <v>204</v>
      </c>
      <c r="F93" s="168">
        <v>52.17</v>
      </c>
      <c r="G93" s="168">
        <v>37</v>
      </c>
      <c r="H93" s="169">
        <v>3982</v>
      </c>
      <c r="I93" s="168">
        <v>107.62</v>
      </c>
      <c r="J93" s="168">
        <v>31</v>
      </c>
      <c r="K93" s="169">
        <v>3372</v>
      </c>
      <c r="L93" s="168">
        <v>108.77</v>
      </c>
      <c r="M93" s="168">
        <v>189</v>
      </c>
      <c r="N93" s="168">
        <v>44.89</v>
      </c>
      <c r="O93" s="168">
        <v>101</v>
      </c>
      <c r="P93" s="168">
        <v>53.44</v>
      </c>
      <c r="Q93" s="168">
        <v>19</v>
      </c>
      <c r="R93" s="169">
        <v>2063</v>
      </c>
      <c r="S93" s="168">
        <v>108.58</v>
      </c>
      <c r="T93" s="168">
        <v>17</v>
      </c>
      <c r="U93" s="169">
        <v>1769</v>
      </c>
      <c r="V93" s="168">
        <v>104.06</v>
      </c>
      <c r="W93" s="168">
        <v>49</v>
      </c>
      <c r="X93" s="168">
        <v>11.64</v>
      </c>
      <c r="Y93" s="168">
        <v>19</v>
      </c>
      <c r="Z93" s="168">
        <v>38.78</v>
      </c>
      <c r="AA93" s="168">
        <v>2</v>
      </c>
      <c r="AB93" s="168">
        <v>204</v>
      </c>
      <c r="AC93" s="168">
        <v>102</v>
      </c>
      <c r="AD93" s="168">
        <v>3</v>
      </c>
      <c r="AE93" s="168">
        <v>298</v>
      </c>
      <c r="AF93" s="168">
        <v>99.33</v>
      </c>
      <c r="AG93" s="168">
        <v>0</v>
      </c>
      <c r="AH93" s="168">
        <v>0</v>
      </c>
      <c r="AI93" s="168">
        <v>0</v>
      </c>
      <c r="AJ93" s="168">
        <v>0</v>
      </c>
      <c r="AK93" s="168">
        <v>0</v>
      </c>
      <c r="AL93" s="168">
        <v>0</v>
      </c>
      <c r="AM93" s="168">
        <v>0</v>
      </c>
      <c r="AN93" s="168">
        <v>0</v>
      </c>
      <c r="AO93" s="168">
        <v>0</v>
      </c>
      <c r="AP93" s="168">
        <v>0</v>
      </c>
    </row>
    <row r="94" spans="1:42">
      <c r="A94" s="34" t="s">
        <v>246</v>
      </c>
      <c r="B94" s="168">
        <v>276</v>
      </c>
      <c r="C94" s="168">
        <v>266</v>
      </c>
      <c r="D94" s="168">
        <v>96.38</v>
      </c>
      <c r="E94" s="168">
        <v>192</v>
      </c>
      <c r="F94" s="168">
        <v>72.180000000000007</v>
      </c>
      <c r="G94" s="168">
        <v>27</v>
      </c>
      <c r="H94" s="169">
        <v>2990</v>
      </c>
      <c r="I94" s="168">
        <v>110.74</v>
      </c>
      <c r="J94" s="168">
        <v>25</v>
      </c>
      <c r="K94" s="169">
        <v>2773</v>
      </c>
      <c r="L94" s="168">
        <v>110.92</v>
      </c>
      <c r="M94" s="168">
        <v>266</v>
      </c>
      <c r="N94" s="168">
        <v>96.38</v>
      </c>
      <c r="O94" s="168">
        <v>227</v>
      </c>
      <c r="P94" s="168">
        <v>85.34</v>
      </c>
      <c r="Q94" s="168">
        <v>26</v>
      </c>
      <c r="R94" s="169">
        <v>2978</v>
      </c>
      <c r="S94" s="168">
        <v>114.54</v>
      </c>
      <c r="T94" s="168">
        <v>26</v>
      </c>
      <c r="U94" s="169">
        <v>2989</v>
      </c>
      <c r="V94" s="168">
        <v>114.96</v>
      </c>
      <c r="W94" s="168">
        <v>26</v>
      </c>
      <c r="X94" s="168">
        <v>9.42</v>
      </c>
      <c r="Y94" s="168">
        <v>14</v>
      </c>
      <c r="Z94" s="168">
        <v>53.85</v>
      </c>
      <c r="AA94" s="168">
        <v>1</v>
      </c>
      <c r="AB94" s="168">
        <v>103</v>
      </c>
      <c r="AC94" s="168">
        <v>103</v>
      </c>
      <c r="AD94" s="168">
        <v>2</v>
      </c>
      <c r="AE94" s="168">
        <v>208</v>
      </c>
      <c r="AF94" s="168">
        <v>104</v>
      </c>
      <c r="AG94" s="168">
        <v>0</v>
      </c>
      <c r="AH94" s="168">
        <v>0</v>
      </c>
      <c r="AI94" s="168">
        <v>0</v>
      </c>
      <c r="AJ94" s="168">
        <v>0</v>
      </c>
      <c r="AK94" s="168">
        <v>0</v>
      </c>
      <c r="AL94" s="168">
        <v>0</v>
      </c>
      <c r="AM94" s="168">
        <v>0</v>
      </c>
      <c r="AN94" s="168">
        <v>0</v>
      </c>
      <c r="AO94" s="168">
        <v>0</v>
      </c>
      <c r="AP94" s="168">
        <v>0</v>
      </c>
    </row>
    <row r="95" spans="1:42">
      <c r="A95" s="34" t="s">
        <v>247</v>
      </c>
      <c r="B95" s="168">
        <v>421</v>
      </c>
      <c r="C95" s="168">
        <v>411</v>
      </c>
      <c r="D95" s="168">
        <v>97.62</v>
      </c>
      <c r="E95" s="168">
        <v>276</v>
      </c>
      <c r="F95" s="168">
        <v>67.150000000000006</v>
      </c>
      <c r="G95" s="168">
        <v>53</v>
      </c>
      <c r="H95" s="169">
        <v>5809</v>
      </c>
      <c r="I95" s="168">
        <v>109.6</v>
      </c>
      <c r="J95" s="168">
        <v>33</v>
      </c>
      <c r="K95" s="169">
        <v>3636</v>
      </c>
      <c r="L95" s="168">
        <v>110.18</v>
      </c>
      <c r="M95" s="168">
        <v>386</v>
      </c>
      <c r="N95" s="168">
        <v>91.69</v>
      </c>
      <c r="O95" s="168">
        <v>233</v>
      </c>
      <c r="P95" s="168">
        <v>60.36</v>
      </c>
      <c r="Q95" s="168">
        <v>44</v>
      </c>
      <c r="R95" s="169">
        <v>4801</v>
      </c>
      <c r="S95" s="168">
        <v>109.11</v>
      </c>
      <c r="T95" s="168">
        <v>31</v>
      </c>
      <c r="U95" s="169">
        <v>3443</v>
      </c>
      <c r="V95" s="168">
        <v>111.06</v>
      </c>
      <c r="W95" s="168">
        <v>53</v>
      </c>
      <c r="X95" s="168">
        <v>12.59</v>
      </c>
      <c r="Y95" s="168">
        <v>24</v>
      </c>
      <c r="Z95" s="168">
        <v>45.28</v>
      </c>
      <c r="AA95" s="168">
        <v>2</v>
      </c>
      <c r="AB95" s="168">
        <v>200</v>
      </c>
      <c r="AC95" s="168">
        <v>100</v>
      </c>
      <c r="AD95" s="168">
        <v>1</v>
      </c>
      <c r="AE95" s="168">
        <v>110</v>
      </c>
      <c r="AF95" s="168">
        <v>110</v>
      </c>
      <c r="AG95" s="168">
        <v>0</v>
      </c>
      <c r="AH95" s="168">
        <v>0</v>
      </c>
      <c r="AI95" s="168">
        <v>0</v>
      </c>
      <c r="AJ95" s="168">
        <v>0</v>
      </c>
      <c r="AK95" s="168">
        <v>0</v>
      </c>
      <c r="AL95" s="168">
        <v>0</v>
      </c>
      <c r="AM95" s="168">
        <v>0</v>
      </c>
      <c r="AN95" s="168">
        <v>0</v>
      </c>
      <c r="AO95" s="168">
        <v>0</v>
      </c>
      <c r="AP95" s="168">
        <v>0</v>
      </c>
    </row>
    <row r="96" spans="1:42">
      <c r="A96" s="34" t="s">
        <v>248</v>
      </c>
      <c r="B96" s="168">
        <v>352</v>
      </c>
      <c r="C96" s="168">
        <v>316</v>
      </c>
      <c r="D96" s="168">
        <v>89.77</v>
      </c>
      <c r="E96" s="168">
        <v>198</v>
      </c>
      <c r="F96" s="168">
        <v>62.66</v>
      </c>
      <c r="G96" s="168">
        <v>26</v>
      </c>
      <c r="H96" s="169">
        <v>2805</v>
      </c>
      <c r="I96" s="168">
        <v>107.88</v>
      </c>
      <c r="J96" s="168">
        <v>27</v>
      </c>
      <c r="K96" s="169">
        <v>2889</v>
      </c>
      <c r="L96" s="168">
        <v>107</v>
      </c>
      <c r="M96" s="168">
        <v>345</v>
      </c>
      <c r="N96" s="168">
        <v>98.01</v>
      </c>
      <c r="O96" s="168">
        <v>231</v>
      </c>
      <c r="P96" s="168">
        <v>66.959999999999994</v>
      </c>
      <c r="Q96" s="168">
        <v>32</v>
      </c>
      <c r="R96" s="169">
        <v>3500</v>
      </c>
      <c r="S96" s="168">
        <v>109.38</v>
      </c>
      <c r="T96" s="168">
        <v>28</v>
      </c>
      <c r="U96" s="169">
        <v>2969</v>
      </c>
      <c r="V96" s="168">
        <v>106.04</v>
      </c>
      <c r="W96" s="168">
        <v>105</v>
      </c>
      <c r="X96" s="168">
        <v>29.83</v>
      </c>
      <c r="Y96" s="168">
        <v>67</v>
      </c>
      <c r="Z96" s="168">
        <v>63.81</v>
      </c>
      <c r="AA96" s="168">
        <v>2</v>
      </c>
      <c r="AB96" s="168">
        <v>210</v>
      </c>
      <c r="AC96" s="168">
        <v>105</v>
      </c>
      <c r="AD96" s="168">
        <v>6</v>
      </c>
      <c r="AE96" s="168">
        <v>638</v>
      </c>
      <c r="AF96" s="168">
        <v>106.33</v>
      </c>
      <c r="AG96" s="168">
        <v>0</v>
      </c>
      <c r="AH96" s="168">
        <v>0</v>
      </c>
      <c r="AI96" s="168">
        <v>0</v>
      </c>
      <c r="AJ96" s="168">
        <v>0</v>
      </c>
      <c r="AK96" s="168">
        <v>0</v>
      </c>
      <c r="AL96" s="168">
        <v>0</v>
      </c>
      <c r="AM96" s="168">
        <v>0</v>
      </c>
      <c r="AN96" s="168">
        <v>0</v>
      </c>
      <c r="AO96" s="168">
        <v>0</v>
      </c>
      <c r="AP96" s="168">
        <v>0</v>
      </c>
    </row>
    <row r="97" spans="1:42">
      <c r="A97" s="34" t="s">
        <v>249</v>
      </c>
      <c r="B97" s="168">
        <v>131</v>
      </c>
      <c r="C97" s="168">
        <v>125</v>
      </c>
      <c r="D97" s="168">
        <v>95.42</v>
      </c>
      <c r="E97" s="168">
        <v>91</v>
      </c>
      <c r="F97" s="168">
        <v>72.8</v>
      </c>
      <c r="G97" s="168">
        <v>13</v>
      </c>
      <c r="H97" s="169">
        <v>1473</v>
      </c>
      <c r="I97" s="168">
        <v>113.31</v>
      </c>
      <c r="J97" s="168">
        <v>7</v>
      </c>
      <c r="K97" s="168">
        <v>784</v>
      </c>
      <c r="L97" s="168">
        <v>112</v>
      </c>
      <c r="M97" s="168">
        <v>126</v>
      </c>
      <c r="N97" s="168">
        <v>96.18</v>
      </c>
      <c r="O97" s="168">
        <v>75</v>
      </c>
      <c r="P97" s="168">
        <v>59.52</v>
      </c>
      <c r="Q97" s="168">
        <v>14</v>
      </c>
      <c r="R97" s="169">
        <v>1616</v>
      </c>
      <c r="S97" s="168">
        <v>115.43</v>
      </c>
      <c r="T97" s="168">
        <v>5</v>
      </c>
      <c r="U97" s="168">
        <v>543</v>
      </c>
      <c r="V97" s="168">
        <v>108.6</v>
      </c>
      <c r="W97" s="168">
        <v>116</v>
      </c>
      <c r="X97" s="168">
        <v>88.55</v>
      </c>
      <c r="Y97" s="168">
        <v>68</v>
      </c>
      <c r="Z97" s="168">
        <v>58.62</v>
      </c>
      <c r="AA97" s="168">
        <v>14</v>
      </c>
      <c r="AB97" s="169">
        <v>1588</v>
      </c>
      <c r="AC97" s="168">
        <v>113.43</v>
      </c>
      <c r="AD97" s="168">
        <v>5</v>
      </c>
      <c r="AE97" s="168">
        <v>538</v>
      </c>
      <c r="AF97" s="168">
        <v>107.6</v>
      </c>
      <c r="AG97" s="168">
        <v>0</v>
      </c>
      <c r="AH97" s="168">
        <v>0</v>
      </c>
      <c r="AI97" s="168">
        <v>0</v>
      </c>
      <c r="AJ97" s="168">
        <v>0</v>
      </c>
      <c r="AK97" s="168">
        <v>0</v>
      </c>
      <c r="AL97" s="168">
        <v>0</v>
      </c>
      <c r="AM97" s="168">
        <v>0</v>
      </c>
      <c r="AN97" s="168">
        <v>0</v>
      </c>
      <c r="AO97" s="168">
        <v>0</v>
      </c>
      <c r="AP97" s="168">
        <v>0</v>
      </c>
    </row>
    <row r="98" spans="1:42">
      <c r="A98" s="34" t="s">
        <v>250</v>
      </c>
      <c r="B98" s="168">
        <v>110</v>
      </c>
      <c r="C98" s="168">
        <v>105</v>
      </c>
      <c r="D98" s="168">
        <v>95.45</v>
      </c>
      <c r="E98" s="168">
        <v>56</v>
      </c>
      <c r="F98" s="168">
        <v>53.33</v>
      </c>
      <c r="G98" s="168">
        <v>8</v>
      </c>
      <c r="H98" s="168">
        <v>838</v>
      </c>
      <c r="I98" s="168">
        <v>104.75</v>
      </c>
      <c r="J98" s="168">
        <v>5</v>
      </c>
      <c r="K98" s="168">
        <v>542</v>
      </c>
      <c r="L98" s="168">
        <v>108.4</v>
      </c>
      <c r="M98" s="168">
        <v>106</v>
      </c>
      <c r="N98" s="168">
        <v>96.36</v>
      </c>
      <c r="O98" s="168">
        <v>46</v>
      </c>
      <c r="P98" s="168">
        <v>43.4</v>
      </c>
      <c r="Q98" s="168">
        <v>12</v>
      </c>
      <c r="R98" s="169">
        <v>1255</v>
      </c>
      <c r="S98" s="168">
        <v>104.58</v>
      </c>
      <c r="T98" s="168">
        <v>5</v>
      </c>
      <c r="U98" s="168">
        <v>529</v>
      </c>
      <c r="V98" s="168">
        <v>105.8</v>
      </c>
      <c r="W98" s="168">
        <v>104</v>
      </c>
      <c r="X98" s="168">
        <v>94.55</v>
      </c>
      <c r="Y98" s="168">
        <v>33</v>
      </c>
      <c r="Z98" s="168">
        <v>31.73</v>
      </c>
      <c r="AA98" s="168">
        <v>12</v>
      </c>
      <c r="AB98" s="169">
        <v>1230</v>
      </c>
      <c r="AC98" s="168">
        <v>102.5</v>
      </c>
      <c r="AD98" s="168">
        <v>6</v>
      </c>
      <c r="AE98" s="168">
        <v>630</v>
      </c>
      <c r="AF98" s="168">
        <v>105</v>
      </c>
      <c r="AG98" s="168">
        <v>0</v>
      </c>
      <c r="AH98" s="168">
        <v>0</v>
      </c>
      <c r="AI98" s="168">
        <v>0</v>
      </c>
      <c r="AJ98" s="168">
        <v>0</v>
      </c>
      <c r="AK98" s="168">
        <v>0</v>
      </c>
      <c r="AL98" s="168">
        <v>0</v>
      </c>
      <c r="AM98" s="168">
        <v>0</v>
      </c>
      <c r="AN98" s="168">
        <v>0</v>
      </c>
      <c r="AO98" s="168">
        <v>0</v>
      </c>
      <c r="AP98" s="168">
        <v>0</v>
      </c>
    </row>
    <row r="99" spans="1:42">
      <c r="A99" s="34" t="s">
        <v>251</v>
      </c>
      <c r="B99" s="168">
        <v>745</v>
      </c>
      <c r="C99" s="168">
        <v>461</v>
      </c>
      <c r="D99" s="168">
        <v>61.88</v>
      </c>
      <c r="E99" s="168">
        <v>267</v>
      </c>
      <c r="F99" s="168">
        <v>57.92</v>
      </c>
      <c r="G99" s="168">
        <v>46</v>
      </c>
      <c r="H99" s="169">
        <v>5119</v>
      </c>
      <c r="I99" s="168">
        <v>111.28</v>
      </c>
      <c r="J99" s="168">
        <v>50</v>
      </c>
      <c r="K99" s="169">
        <v>5469</v>
      </c>
      <c r="L99" s="168">
        <v>109.38</v>
      </c>
      <c r="M99" s="168">
        <v>453</v>
      </c>
      <c r="N99" s="168">
        <v>60.81</v>
      </c>
      <c r="O99" s="168">
        <v>259</v>
      </c>
      <c r="P99" s="168">
        <v>57.17</v>
      </c>
      <c r="Q99" s="168">
        <v>50</v>
      </c>
      <c r="R99" s="169">
        <v>5629</v>
      </c>
      <c r="S99" s="168">
        <v>112.58</v>
      </c>
      <c r="T99" s="168">
        <v>51</v>
      </c>
      <c r="U99" s="169">
        <v>5648</v>
      </c>
      <c r="V99" s="168">
        <v>110.75</v>
      </c>
      <c r="W99" s="168">
        <v>150</v>
      </c>
      <c r="X99" s="168">
        <v>20.13</v>
      </c>
      <c r="Y99" s="168">
        <v>72</v>
      </c>
      <c r="Z99" s="168">
        <v>48</v>
      </c>
      <c r="AA99" s="168">
        <v>11</v>
      </c>
      <c r="AB99" s="169">
        <v>1149</v>
      </c>
      <c r="AC99" s="168">
        <v>104.45</v>
      </c>
      <c r="AD99" s="168">
        <v>5</v>
      </c>
      <c r="AE99" s="168">
        <v>540</v>
      </c>
      <c r="AF99" s="168">
        <v>108</v>
      </c>
      <c r="AG99" s="168">
        <v>0</v>
      </c>
      <c r="AH99" s="168">
        <v>0</v>
      </c>
      <c r="AI99" s="168">
        <v>0</v>
      </c>
      <c r="AJ99" s="168">
        <v>0</v>
      </c>
      <c r="AK99" s="168">
        <v>0</v>
      </c>
      <c r="AL99" s="168">
        <v>0</v>
      </c>
      <c r="AM99" s="168">
        <v>0</v>
      </c>
      <c r="AN99" s="168">
        <v>0</v>
      </c>
      <c r="AO99" s="168">
        <v>0</v>
      </c>
      <c r="AP99" s="168">
        <v>0</v>
      </c>
    </row>
    <row r="100" spans="1:42">
      <c r="A100" s="34" t="s">
        <v>252</v>
      </c>
      <c r="B100" s="170">
        <v>145</v>
      </c>
      <c r="C100" s="170">
        <v>131</v>
      </c>
      <c r="D100" s="170">
        <v>90.34</v>
      </c>
      <c r="E100" s="170">
        <v>102</v>
      </c>
      <c r="F100" s="170">
        <v>77.86</v>
      </c>
      <c r="G100" s="170">
        <v>16</v>
      </c>
      <c r="H100" s="171">
        <v>1713</v>
      </c>
      <c r="I100" s="170">
        <v>107.06</v>
      </c>
      <c r="J100" s="170">
        <v>8</v>
      </c>
      <c r="K100" s="170">
        <v>863</v>
      </c>
      <c r="L100" s="170">
        <v>107.88</v>
      </c>
      <c r="M100" s="170">
        <v>139</v>
      </c>
      <c r="N100" s="170">
        <v>95.86</v>
      </c>
      <c r="O100" s="170">
        <v>110</v>
      </c>
      <c r="P100" s="170">
        <v>79.14</v>
      </c>
      <c r="Q100" s="170">
        <v>14</v>
      </c>
      <c r="R100" s="171">
        <v>1526</v>
      </c>
      <c r="S100" s="170">
        <v>109</v>
      </c>
      <c r="T100" s="170">
        <v>8</v>
      </c>
      <c r="U100" s="170">
        <v>862</v>
      </c>
      <c r="V100" s="170">
        <v>107.75</v>
      </c>
      <c r="W100" s="170">
        <v>138</v>
      </c>
      <c r="X100" s="170">
        <v>95.17</v>
      </c>
      <c r="Y100" s="170">
        <v>118</v>
      </c>
      <c r="Z100" s="170">
        <v>85.51</v>
      </c>
      <c r="AA100" s="170">
        <v>13</v>
      </c>
      <c r="AB100" s="171">
        <v>1400</v>
      </c>
      <c r="AC100" s="170">
        <v>107.69</v>
      </c>
      <c r="AD100" s="170">
        <v>12</v>
      </c>
      <c r="AE100" s="171">
        <v>1297</v>
      </c>
      <c r="AF100" s="170">
        <v>108.08</v>
      </c>
      <c r="AG100" s="170">
        <v>0</v>
      </c>
      <c r="AH100" s="170">
        <v>0</v>
      </c>
      <c r="AI100" s="170">
        <v>0</v>
      </c>
      <c r="AJ100" s="170">
        <v>0</v>
      </c>
      <c r="AK100" s="170">
        <v>0</v>
      </c>
      <c r="AL100" s="170">
        <v>0</v>
      </c>
      <c r="AM100" s="170">
        <v>0</v>
      </c>
      <c r="AN100" s="170">
        <v>0</v>
      </c>
      <c r="AO100" s="170">
        <v>0</v>
      </c>
      <c r="AP100" s="170">
        <v>0</v>
      </c>
    </row>
    <row r="101" spans="1:42">
      <c r="A101" s="34" t="s">
        <v>253</v>
      </c>
      <c r="B101" s="170">
        <v>316</v>
      </c>
      <c r="C101" s="170">
        <v>293</v>
      </c>
      <c r="D101" s="170">
        <v>92.72</v>
      </c>
      <c r="E101" s="170">
        <v>159</v>
      </c>
      <c r="F101" s="170">
        <v>54.27</v>
      </c>
      <c r="G101" s="170">
        <v>27</v>
      </c>
      <c r="H101" s="171">
        <v>2884</v>
      </c>
      <c r="I101" s="170">
        <v>106.81</v>
      </c>
      <c r="J101" s="170">
        <v>35</v>
      </c>
      <c r="K101" s="171">
        <v>3687</v>
      </c>
      <c r="L101" s="170">
        <v>105.34</v>
      </c>
      <c r="M101" s="170">
        <v>308</v>
      </c>
      <c r="N101" s="170">
        <v>97.47</v>
      </c>
      <c r="O101" s="170">
        <v>178</v>
      </c>
      <c r="P101" s="170">
        <v>57.79</v>
      </c>
      <c r="Q101" s="170">
        <v>25</v>
      </c>
      <c r="R101" s="171">
        <v>2738</v>
      </c>
      <c r="S101" s="170">
        <v>109.52</v>
      </c>
      <c r="T101" s="170">
        <v>42</v>
      </c>
      <c r="U101" s="171">
        <v>4450</v>
      </c>
      <c r="V101" s="170">
        <v>105.95</v>
      </c>
      <c r="W101" s="170">
        <v>146</v>
      </c>
      <c r="X101" s="170">
        <v>46.2</v>
      </c>
      <c r="Y101" s="170">
        <v>92</v>
      </c>
      <c r="Z101" s="170">
        <v>63.01</v>
      </c>
      <c r="AA101" s="170">
        <v>13</v>
      </c>
      <c r="AB101" s="171">
        <v>1423</v>
      </c>
      <c r="AC101" s="170">
        <v>109.46</v>
      </c>
      <c r="AD101" s="170">
        <v>14</v>
      </c>
      <c r="AE101" s="171">
        <v>1487</v>
      </c>
      <c r="AF101" s="170">
        <v>106.21</v>
      </c>
      <c r="AG101" s="170">
        <v>0</v>
      </c>
      <c r="AH101" s="170">
        <v>0</v>
      </c>
      <c r="AI101" s="170">
        <v>0</v>
      </c>
      <c r="AJ101" s="170">
        <v>0</v>
      </c>
      <c r="AK101" s="170">
        <v>0</v>
      </c>
      <c r="AL101" s="170">
        <v>0</v>
      </c>
      <c r="AM101" s="170">
        <v>0</v>
      </c>
      <c r="AN101" s="170">
        <v>0</v>
      </c>
      <c r="AO101" s="170">
        <v>0</v>
      </c>
      <c r="AP101" s="170">
        <v>0</v>
      </c>
    </row>
    <row r="102" spans="1:42">
      <c r="A102" s="34" t="s">
        <v>254</v>
      </c>
      <c r="B102" s="170">
        <v>311</v>
      </c>
      <c r="C102" s="170">
        <v>299</v>
      </c>
      <c r="D102" s="170">
        <v>96.14</v>
      </c>
      <c r="E102" s="170">
        <v>205</v>
      </c>
      <c r="F102" s="170">
        <v>68.56</v>
      </c>
      <c r="G102" s="170">
        <v>40</v>
      </c>
      <c r="H102" s="171">
        <v>4532</v>
      </c>
      <c r="I102" s="170">
        <v>113.3</v>
      </c>
      <c r="J102" s="170">
        <v>32</v>
      </c>
      <c r="K102" s="171">
        <v>3527</v>
      </c>
      <c r="L102" s="170">
        <v>110.22</v>
      </c>
      <c r="M102" s="170">
        <v>289</v>
      </c>
      <c r="N102" s="170">
        <v>92.93</v>
      </c>
      <c r="O102" s="170">
        <v>184</v>
      </c>
      <c r="P102" s="170">
        <v>63.67</v>
      </c>
      <c r="Q102" s="170">
        <v>42</v>
      </c>
      <c r="R102" s="171">
        <v>4768</v>
      </c>
      <c r="S102" s="170">
        <v>113.52</v>
      </c>
      <c r="T102" s="170">
        <v>29</v>
      </c>
      <c r="U102" s="171">
        <v>3223</v>
      </c>
      <c r="V102" s="170">
        <v>111.14</v>
      </c>
      <c r="W102" s="170">
        <v>39</v>
      </c>
      <c r="X102" s="170">
        <v>12.54</v>
      </c>
      <c r="Y102" s="170">
        <v>21</v>
      </c>
      <c r="Z102" s="170">
        <v>53.85</v>
      </c>
      <c r="AA102" s="170">
        <v>3</v>
      </c>
      <c r="AB102" s="170">
        <v>336</v>
      </c>
      <c r="AC102" s="170">
        <v>112</v>
      </c>
      <c r="AD102" s="170">
        <v>4</v>
      </c>
      <c r="AE102" s="170">
        <v>423</v>
      </c>
      <c r="AF102" s="170">
        <v>105.75</v>
      </c>
      <c r="AG102" s="170">
        <v>0</v>
      </c>
      <c r="AH102" s="170">
        <v>0</v>
      </c>
      <c r="AI102" s="170">
        <v>0</v>
      </c>
      <c r="AJ102" s="170">
        <v>0</v>
      </c>
      <c r="AK102" s="170">
        <v>0</v>
      </c>
      <c r="AL102" s="170">
        <v>0</v>
      </c>
      <c r="AM102" s="170">
        <v>0</v>
      </c>
      <c r="AN102" s="170">
        <v>0</v>
      </c>
      <c r="AO102" s="170">
        <v>0</v>
      </c>
      <c r="AP102" s="170">
        <v>0</v>
      </c>
    </row>
    <row r="103" spans="1:42">
      <c r="A103" s="34" t="s">
        <v>255</v>
      </c>
      <c r="B103" s="170">
        <v>591</v>
      </c>
      <c r="C103" s="170">
        <v>515</v>
      </c>
      <c r="D103" s="170">
        <v>87.14</v>
      </c>
      <c r="E103" s="170">
        <v>400</v>
      </c>
      <c r="F103" s="170">
        <v>77.67</v>
      </c>
      <c r="G103" s="170">
        <v>33</v>
      </c>
      <c r="H103" s="171">
        <v>3562</v>
      </c>
      <c r="I103" s="170">
        <v>107.94</v>
      </c>
      <c r="J103" s="170">
        <v>18</v>
      </c>
      <c r="K103" s="171">
        <v>1873</v>
      </c>
      <c r="L103" s="170">
        <v>104.06</v>
      </c>
      <c r="M103" s="170">
        <v>509</v>
      </c>
      <c r="N103" s="170">
        <v>86.13</v>
      </c>
      <c r="O103" s="170">
        <v>388</v>
      </c>
      <c r="P103" s="170">
        <v>76.23</v>
      </c>
      <c r="Q103" s="170">
        <v>34</v>
      </c>
      <c r="R103" s="171">
        <v>3678</v>
      </c>
      <c r="S103" s="170">
        <v>108.18</v>
      </c>
      <c r="T103" s="170">
        <v>28</v>
      </c>
      <c r="U103" s="171">
        <v>3042</v>
      </c>
      <c r="V103" s="170">
        <v>108.64</v>
      </c>
      <c r="W103" s="170">
        <v>437</v>
      </c>
      <c r="X103" s="170">
        <v>73.94</v>
      </c>
      <c r="Y103" s="170">
        <v>401</v>
      </c>
      <c r="Z103" s="170">
        <v>91.76</v>
      </c>
      <c r="AA103" s="170">
        <v>13</v>
      </c>
      <c r="AB103" s="171">
        <v>1379</v>
      </c>
      <c r="AC103" s="170">
        <v>106.08</v>
      </c>
      <c r="AD103" s="170">
        <v>8</v>
      </c>
      <c r="AE103" s="170">
        <v>855</v>
      </c>
      <c r="AF103" s="170">
        <v>106.88</v>
      </c>
      <c r="AG103" s="170">
        <v>0</v>
      </c>
      <c r="AH103" s="170">
        <v>0</v>
      </c>
      <c r="AI103" s="170">
        <v>0</v>
      </c>
      <c r="AJ103" s="170">
        <v>0</v>
      </c>
      <c r="AK103" s="170">
        <v>0</v>
      </c>
      <c r="AL103" s="170">
        <v>0</v>
      </c>
      <c r="AM103" s="170">
        <v>0</v>
      </c>
      <c r="AN103" s="170">
        <v>0</v>
      </c>
      <c r="AO103" s="170">
        <v>0</v>
      </c>
      <c r="AP103" s="170">
        <v>0</v>
      </c>
    </row>
    <row r="104" spans="1:42">
      <c r="A104" s="34" t="s">
        <v>256</v>
      </c>
      <c r="B104" s="170">
        <v>384</v>
      </c>
      <c r="C104" s="170">
        <v>167</v>
      </c>
      <c r="D104" s="170">
        <v>43.49</v>
      </c>
      <c r="E104" s="170">
        <v>94</v>
      </c>
      <c r="F104" s="170">
        <v>56.29</v>
      </c>
      <c r="G104" s="170">
        <v>13</v>
      </c>
      <c r="H104" s="171">
        <v>1416</v>
      </c>
      <c r="I104" s="170">
        <v>108.92</v>
      </c>
      <c r="J104" s="170">
        <v>16</v>
      </c>
      <c r="K104" s="171">
        <v>1774</v>
      </c>
      <c r="L104" s="170">
        <v>110.88</v>
      </c>
      <c r="M104" s="170">
        <v>335</v>
      </c>
      <c r="N104" s="170">
        <v>87.24</v>
      </c>
      <c r="O104" s="170">
        <v>219</v>
      </c>
      <c r="P104" s="170">
        <v>65.37</v>
      </c>
      <c r="Q104" s="170">
        <v>35</v>
      </c>
      <c r="R104" s="171">
        <v>3730</v>
      </c>
      <c r="S104" s="170">
        <v>106.57</v>
      </c>
      <c r="T104" s="170">
        <v>25</v>
      </c>
      <c r="U104" s="171">
        <v>2682</v>
      </c>
      <c r="V104" s="170">
        <v>107.28</v>
      </c>
      <c r="W104" s="170">
        <v>61</v>
      </c>
      <c r="X104" s="170">
        <v>15.89</v>
      </c>
      <c r="Y104" s="170">
        <v>36</v>
      </c>
      <c r="Z104" s="170">
        <v>59.02</v>
      </c>
      <c r="AA104" s="170">
        <v>2</v>
      </c>
      <c r="AB104" s="170">
        <v>221</v>
      </c>
      <c r="AC104" s="170">
        <v>110.5</v>
      </c>
      <c r="AD104" s="170">
        <v>1</v>
      </c>
      <c r="AE104" s="170">
        <v>99</v>
      </c>
      <c r="AF104" s="170">
        <v>99</v>
      </c>
      <c r="AG104" s="170">
        <v>0</v>
      </c>
      <c r="AH104" s="170">
        <v>0</v>
      </c>
      <c r="AI104" s="170">
        <v>0</v>
      </c>
      <c r="AJ104" s="170">
        <v>0</v>
      </c>
      <c r="AK104" s="170">
        <v>0</v>
      </c>
      <c r="AL104" s="170">
        <v>0</v>
      </c>
      <c r="AM104" s="170">
        <v>0</v>
      </c>
      <c r="AN104" s="170">
        <v>0</v>
      </c>
      <c r="AO104" s="170">
        <v>0</v>
      </c>
      <c r="AP104" s="170">
        <v>0</v>
      </c>
    </row>
    <row r="105" spans="1:42">
      <c r="A105" s="34" t="s">
        <v>257</v>
      </c>
      <c r="B105" s="170">
        <v>471</v>
      </c>
      <c r="C105" s="170">
        <v>437</v>
      </c>
      <c r="D105" s="170">
        <v>92.78</v>
      </c>
      <c r="E105" s="170">
        <v>213</v>
      </c>
      <c r="F105" s="170">
        <v>48.74</v>
      </c>
      <c r="G105" s="170">
        <v>48</v>
      </c>
      <c r="H105" s="171">
        <v>5120</v>
      </c>
      <c r="I105" s="170">
        <v>106.67</v>
      </c>
      <c r="J105" s="170">
        <v>44</v>
      </c>
      <c r="K105" s="171">
        <v>4647</v>
      </c>
      <c r="L105" s="170">
        <v>105.61</v>
      </c>
      <c r="M105" s="170">
        <v>431</v>
      </c>
      <c r="N105" s="170">
        <v>91.51</v>
      </c>
      <c r="O105" s="170">
        <v>356</v>
      </c>
      <c r="P105" s="170">
        <v>82.6</v>
      </c>
      <c r="Q105" s="170">
        <v>39</v>
      </c>
      <c r="R105" s="171">
        <v>4173</v>
      </c>
      <c r="S105" s="170">
        <v>107</v>
      </c>
      <c r="T105" s="170">
        <v>39</v>
      </c>
      <c r="U105" s="171">
        <v>4197</v>
      </c>
      <c r="V105" s="170">
        <v>107.62</v>
      </c>
      <c r="W105" s="170">
        <v>341</v>
      </c>
      <c r="X105" s="170">
        <v>72.400000000000006</v>
      </c>
      <c r="Y105" s="170">
        <v>302</v>
      </c>
      <c r="Z105" s="170">
        <v>88.56</v>
      </c>
      <c r="AA105" s="170">
        <v>38</v>
      </c>
      <c r="AB105" s="171">
        <v>4105</v>
      </c>
      <c r="AC105" s="170">
        <v>108.03</v>
      </c>
      <c r="AD105" s="170">
        <v>29</v>
      </c>
      <c r="AE105" s="171">
        <v>3140</v>
      </c>
      <c r="AF105" s="170">
        <v>108.28</v>
      </c>
      <c r="AG105" s="170">
        <v>0</v>
      </c>
      <c r="AH105" s="170">
        <v>0</v>
      </c>
      <c r="AI105" s="170">
        <v>0</v>
      </c>
      <c r="AJ105" s="170">
        <v>0</v>
      </c>
      <c r="AK105" s="170">
        <v>0</v>
      </c>
      <c r="AL105" s="170">
        <v>0</v>
      </c>
      <c r="AM105" s="170">
        <v>0</v>
      </c>
      <c r="AN105" s="170">
        <v>0</v>
      </c>
      <c r="AO105" s="170">
        <v>0</v>
      </c>
      <c r="AP105" s="170">
        <v>0</v>
      </c>
    </row>
    <row r="106" spans="1:42">
      <c r="A106" s="34" t="s">
        <v>258</v>
      </c>
      <c r="B106" s="170">
        <v>409</v>
      </c>
      <c r="C106" s="170">
        <v>377</v>
      </c>
      <c r="D106" s="170">
        <v>92.18</v>
      </c>
      <c r="E106" s="170">
        <v>162</v>
      </c>
      <c r="F106" s="170">
        <v>42.97</v>
      </c>
      <c r="G106" s="170">
        <v>41</v>
      </c>
      <c r="H106" s="171">
        <v>4459</v>
      </c>
      <c r="I106" s="170">
        <v>108.76</v>
      </c>
      <c r="J106" s="170">
        <v>51</v>
      </c>
      <c r="K106" s="171">
        <v>5453</v>
      </c>
      <c r="L106" s="170">
        <v>106.92</v>
      </c>
      <c r="M106" s="170">
        <v>356</v>
      </c>
      <c r="N106" s="170">
        <v>87.04</v>
      </c>
      <c r="O106" s="170">
        <v>171</v>
      </c>
      <c r="P106" s="170">
        <v>48.03</v>
      </c>
      <c r="Q106" s="170">
        <v>35</v>
      </c>
      <c r="R106" s="171">
        <v>3846</v>
      </c>
      <c r="S106" s="170">
        <v>109.89</v>
      </c>
      <c r="T106" s="170">
        <v>31</v>
      </c>
      <c r="U106" s="171">
        <v>3415</v>
      </c>
      <c r="V106" s="170">
        <v>110.16</v>
      </c>
      <c r="W106" s="170">
        <v>59</v>
      </c>
      <c r="X106" s="170">
        <v>14.43</v>
      </c>
      <c r="Y106" s="170">
        <v>39</v>
      </c>
      <c r="Z106" s="170">
        <v>66.099999999999994</v>
      </c>
      <c r="AA106" s="170">
        <v>5</v>
      </c>
      <c r="AB106" s="170">
        <v>529</v>
      </c>
      <c r="AC106" s="170">
        <v>105.8</v>
      </c>
      <c r="AD106" s="170">
        <v>4</v>
      </c>
      <c r="AE106" s="170">
        <v>424</v>
      </c>
      <c r="AF106" s="170">
        <v>106</v>
      </c>
      <c r="AG106" s="170">
        <v>0</v>
      </c>
      <c r="AH106" s="170">
        <v>0</v>
      </c>
      <c r="AI106" s="170">
        <v>0</v>
      </c>
      <c r="AJ106" s="170">
        <v>0</v>
      </c>
      <c r="AK106" s="170">
        <v>0</v>
      </c>
      <c r="AL106" s="170">
        <v>0</v>
      </c>
      <c r="AM106" s="170">
        <v>0</v>
      </c>
      <c r="AN106" s="170">
        <v>0</v>
      </c>
      <c r="AO106" s="170">
        <v>0</v>
      </c>
      <c r="AP106" s="170">
        <v>0</v>
      </c>
    </row>
    <row r="107" spans="1:42">
      <c r="A107" s="34" t="s">
        <v>259</v>
      </c>
      <c r="B107" s="170">
        <v>326</v>
      </c>
      <c r="C107" s="170">
        <v>212</v>
      </c>
      <c r="D107" s="170">
        <v>65.03</v>
      </c>
      <c r="E107" s="170">
        <v>111</v>
      </c>
      <c r="F107" s="170">
        <v>52.36</v>
      </c>
      <c r="G107" s="170">
        <v>12</v>
      </c>
      <c r="H107" s="171">
        <v>1261</v>
      </c>
      <c r="I107" s="170">
        <v>105.08</v>
      </c>
      <c r="J107" s="170">
        <v>16</v>
      </c>
      <c r="K107" s="171">
        <v>1667</v>
      </c>
      <c r="L107" s="170">
        <v>104.19</v>
      </c>
      <c r="M107" s="170">
        <v>247</v>
      </c>
      <c r="N107" s="170">
        <v>75.77</v>
      </c>
      <c r="O107" s="170">
        <v>128</v>
      </c>
      <c r="P107" s="170">
        <v>51.82</v>
      </c>
      <c r="Q107" s="170">
        <v>12</v>
      </c>
      <c r="R107" s="171">
        <v>1276</v>
      </c>
      <c r="S107" s="170">
        <v>106.33</v>
      </c>
      <c r="T107" s="170">
        <v>18</v>
      </c>
      <c r="U107" s="171">
        <v>1947</v>
      </c>
      <c r="V107" s="170">
        <v>108.17</v>
      </c>
      <c r="W107" s="170">
        <v>58</v>
      </c>
      <c r="X107" s="170">
        <v>17.79</v>
      </c>
      <c r="Y107" s="170">
        <v>32</v>
      </c>
      <c r="Z107" s="170">
        <v>55.17</v>
      </c>
      <c r="AA107" s="170">
        <v>1</v>
      </c>
      <c r="AB107" s="170">
        <v>110</v>
      </c>
      <c r="AC107" s="170">
        <v>110</v>
      </c>
      <c r="AD107" s="170">
        <v>1</v>
      </c>
      <c r="AE107" s="170">
        <v>114</v>
      </c>
      <c r="AF107" s="170">
        <v>114</v>
      </c>
      <c r="AG107" s="170">
        <v>0</v>
      </c>
      <c r="AH107" s="170">
        <v>0</v>
      </c>
      <c r="AI107" s="170">
        <v>0</v>
      </c>
      <c r="AJ107" s="170">
        <v>0</v>
      </c>
      <c r="AK107" s="170">
        <v>0</v>
      </c>
      <c r="AL107" s="170">
        <v>0</v>
      </c>
      <c r="AM107" s="170">
        <v>0</v>
      </c>
      <c r="AN107" s="170">
        <v>0</v>
      </c>
      <c r="AO107" s="170">
        <v>0</v>
      </c>
      <c r="AP107" s="170">
        <v>0</v>
      </c>
    </row>
    <row r="108" spans="1:42">
      <c r="A108" s="34" t="s">
        <v>260</v>
      </c>
      <c r="B108" s="172">
        <v>66</v>
      </c>
      <c r="C108" s="172">
        <v>60</v>
      </c>
      <c r="D108" s="172">
        <v>90.91</v>
      </c>
      <c r="E108" s="172">
        <v>44</v>
      </c>
      <c r="F108" s="172">
        <v>73.33</v>
      </c>
      <c r="G108" s="172">
        <v>9</v>
      </c>
      <c r="H108" s="172">
        <v>985</v>
      </c>
      <c r="I108" s="172">
        <v>109.44</v>
      </c>
      <c r="J108" s="172">
        <v>5</v>
      </c>
      <c r="K108" s="172">
        <v>540</v>
      </c>
      <c r="L108" s="172">
        <v>108</v>
      </c>
      <c r="M108" s="172">
        <v>60</v>
      </c>
      <c r="N108" s="172">
        <v>90.91</v>
      </c>
      <c r="O108" s="172">
        <v>50</v>
      </c>
      <c r="P108" s="172">
        <v>83.33</v>
      </c>
      <c r="Q108" s="172">
        <v>8</v>
      </c>
      <c r="R108" s="172">
        <v>890</v>
      </c>
      <c r="S108" s="172">
        <v>111.25</v>
      </c>
      <c r="T108" s="172">
        <v>7</v>
      </c>
      <c r="U108" s="172">
        <v>771</v>
      </c>
      <c r="V108" s="172">
        <v>110.14</v>
      </c>
      <c r="W108" s="172">
        <v>53</v>
      </c>
      <c r="X108" s="172">
        <v>80.3</v>
      </c>
      <c r="Y108" s="172">
        <v>43</v>
      </c>
      <c r="Z108" s="172">
        <v>81.13</v>
      </c>
      <c r="AA108" s="172">
        <v>4</v>
      </c>
      <c r="AB108" s="172">
        <v>458</v>
      </c>
      <c r="AC108" s="172">
        <v>114.5</v>
      </c>
      <c r="AD108" s="172">
        <v>7</v>
      </c>
      <c r="AE108" s="172">
        <v>798</v>
      </c>
      <c r="AF108" s="172">
        <v>114</v>
      </c>
      <c r="AG108" s="172">
        <v>0</v>
      </c>
      <c r="AH108" s="172">
        <v>0</v>
      </c>
      <c r="AI108" s="172">
        <v>0</v>
      </c>
      <c r="AJ108" s="172">
        <v>0</v>
      </c>
      <c r="AK108" s="172">
        <v>0</v>
      </c>
      <c r="AL108" s="172">
        <v>0</v>
      </c>
      <c r="AM108" s="172">
        <v>0</v>
      </c>
      <c r="AN108" s="172">
        <v>0</v>
      </c>
      <c r="AO108" s="172">
        <v>0</v>
      </c>
      <c r="AP108" s="172">
        <v>0</v>
      </c>
    </row>
    <row r="109" spans="1:42">
      <c r="A109" s="34" t="s">
        <v>261</v>
      </c>
      <c r="B109" s="172">
        <v>152</v>
      </c>
      <c r="C109" s="172">
        <v>141</v>
      </c>
      <c r="D109" s="172">
        <v>92.76</v>
      </c>
      <c r="E109" s="172">
        <v>93</v>
      </c>
      <c r="F109" s="172">
        <v>65.959999999999994</v>
      </c>
      <c r="G109" s="172">
        <v>15</v>
      </c>
      <c r="H109" s="173">
        <v>1605</v>
      </c>
      <c r="I109" s="172">
        <v>107</v>
      </c>
      <c r="J109" s="172">
        <v>16</v>
      </c>
      <c r="K109" s="173">
        <v>1724</v>
      </c>
      <c r="L109" s="172">
        <v>107.75</v>
      </c>
      <c r="M109" s="172">
        <v>146</v>
      </c>
      <c r="N109" s="172">
        <v>96.05</v>
      </c>
      <c r="O109" s="172">
        <v>139</v>
      </c>
      <c r="P109" s="172">
        <v>95.21</v>
      </c>
      <c r="Q109" s="172">
        <v>16</v>
      </c>
      <c r="R109" s="173">
        <v>1740</v>
      </c>
      <c r="S109" s="172">
        <v>108.75</v>
      </c>
      <c r="T109" s="172">
        <v>20</v>
      </c>
      <c r="U109" s="173">
        <v>2154</v>
      </c>
      <c r="V109" s="172">
        <v>107.7</v>
      </c>
      <c r="W109" s="172">
        <v>134</v>
      </c>
      <c r="X109" s="172">
        <v>88.16</v>
      </c>
      <c r="Y109" s="172">
        <v>115</v>
      </c>
      <c r="Z109" s="172">
        <v>85.82</v>
      </c>
      <c r="AA109" s="172">
        <v>13</v>
      </c>
      <c r="AB109" s="173">
        <v>1398</v>
      </c>
      <c r="AC109" s="172">
        <v>107.54</v>
      </c>
      <c r="AD109" s="172">
        <v>18</v>
      </c>
      <c r="AE109" s="173">
        <v>1896</v>
      </c>
      <c r="AF109" s="172">
        <v>105.33</v>
      </c>
      <c r="AG109" s="172">
        <v>0</v>
      </c>
      <c r="AH109" s="172">
        <v>0</v>
      </c>
      <c r="AI109" s="172">
        <v>0</v>
      </c>
      <c r="AJ109" s="172">
        <v>0</v>
      </c>
      <c r="AK109" s="172">
        <v>0</v>
      </c>
      <c r="AL109" s="172">
        <v>0</v>
      </c>
      <c r="AM109" s="172">
        <v>0</v>
      </c>
      <c r="AN109" s="172">
        <v>0</v>
      </c>
      <c r="AO109" s="172">
        <v>0</v>
      </c>
      <c r="AP109" s="172">
        <v>0</v>
      </c>
    </row>
    <row r="110" spans="1:42">
      <c r="A110" s="34" t="s">
        <v>262</v>
      </c>
      <c r="B110" s="172">
        <v>231</v>
      </c>
      <c r="C110" s="172">
        <v>217</v>
      </c>
      <c r="D110" s="172">
        <v>93.94</v>
      </c>
      <c r="E110" s="172">
        <v>126</v>
      </c>
      <c r="F110" s="172">
        <v>58.06</v>
      </c>
      <c r="G110" s="172">
        <v>13</v>
      </c>
      <c r="H110" s="173">
        <v>1459</v>
      </c>
      <c r="I110" s="172">
        <v>112.23</v>
      </c>
      <c r="J110" s="172">
        <v>21</v>
      </c>
      <c r="K110" s="173">
        <v>2310</v>
      </c>
      <c r="L110" s="172">
        <v>110</v>
      </c>
      <c r="M110" s="172">
        <v>219</v>
      </c>
      <c r="N110" s="172">
        <v>94.81</v>
      </c>
      <c r="O110" s="172">
        <v>164</v>
      </c>
      <c r="P110" s="172">
        <v>74.89</v>
      </c>
      <c r="Q110" s="172">
        <v>14</v>
      </c>
      <c r="R110" s="173">
        <v>1570</v>
      </c>
      <c r="S110" s="172">
        <v>112.14</v>
      </c>
      <c r="T110" s="172">
        <v>17</v>
      </c>
      <c r="U110" s="173">
        <v>1871</v>
      </c>
      <c r="V110" s="172">
        <v>110.06</v>
      </c>
      <c r="W110" s="172">
        <v>188</v>
      </c>
      <c r="X110" s="172">
        <v>81.39</v>
      </c>
      <c r="Y110" s="172">
        <v>127</v>
      </c>
      <c r="Z110" s="172">
        <v>67.55</v>
      </c>
      <c r="AA110" s="172">
        <v>9</v>
      </c>
      <c r="AB110" s="172">
        <v>989</v>
      </c>
      <c r="AC110" s="172">
        <v>109.89</v>
      </c>
      <c r="AD110" s="172">
        <v>12</v>
      </c>
      <c r="AE110" s="173">
        <v>1313</v>
      </c>
      <c r="AF110" s="172">
        <v>109.42</v>
      </c>
      <c r="AG110" s="172">
        <v>0</v>
      </c>
      <c r="AH110" s="172">
        <v>0</v>
      </c>
      <c r="AI110" s="172">
        <v>0</v>
      </c>
      <c r="AJ110" s="172">
        <v>0</v>
      </c>
      <c r="AK110" s="172">
        <v>0</v>
      </c>
      <c r="AL110" s="172">
        <v>0</v>
      </c>
      <c r="AM110" s="172">
        <v>0</v>
      </c>
      <c r="AN110" s="172">
        <v>0</v>
      </c>
      <c r="AO110" s="172">
        <v>0</v>
      </c>
      <c r="AP110" s="172">
        <v>0</v>
      </c>
    </row>
    <row r="111" spans="1:42">
      <c r="A111" s="34" t="s">
        <v>263</v>
      </c>
      <c r="B111" s="172">
        <v>254</v>
      </c>
      <c r="C111" s="172">
        <v>245</v>
      </c>
      <c r="D111" s="172">
        <v>96.46</v>
      </c>
      <c r="E111" s="172">
        <v>189</v>
      </c>
      <c r="F111" s="172">
        <v>77.14</v>
      </c>
      <c r="G111" s="172">
        <v>21</v>
      </c>
      <c r="H111" s="173">
        <v>2262</v>
      </c>
      <c r="I111" s="172">
        <v>107.71</v>
      </c>
      <c r="J111" s="172">
        <v>21</v>
      </c>
      <c r="K111" s="173">
        <v>2293</v>
      </c>
      <c r="L111" s="172">
        <v>109.19</v>
      </c>
      <c r="M111" s="172">
        <v>244</v>
      </c>
      <c r="N111" s="172">
        <v>96.06</v>
      </c>
      <c r="O111" s="172">
        <v>227</v>
      </c>
      <c r="P111" s="172">
        <v>93.03</v>
      </c>
      <c r="Q111" s="172">
        <v>20</v>
      </c>
      <c r="R111" s="173">
        <v>2233</v>
      </c>
      <c r="S111" s="172">
        <v>111.65</v>
      </c>
      <c r="T111" s="172">
        <v>19</v>
      </c>
      <c r="U111" s="173">
        <v>2099</v>
      </c>
      <c r="V111" s="172">
        <v>110.47</v>
      </c>
      <c r="W111" s="172">
        <v>239</v>
      </c>
      <c r="X111" s="172">
        <v>94.09</v>
      </c>
      <c r="Y111" s="172">
        <v>237</v>
      </c>
      <c r="Z111" s="172">
        <v>99.16</v>
      </c>
      <c r="AA111" s="172">
        <v>21</v>
      </c>
      <c r="AB111" s="173">
        <v>2339</v>
      </c>
      <c r="AC111" s="172">
        <v>111.38</v>
      </c>
      <c r="AD111" s="172">
        <v>20</v>
      </c>
      <c r="AE111" s="173">
        <v>2190</v>
      </c>
      <c r="AF111" s="172">
        <v>109.5</v>
      </c>
      <c r="AG111" s="172">
        <v>0</v>
      </c>
      <c r="AH111" s="172">
        <v>0</v>
      </c>
      <c r="AI111" s="172">
        <v>0</v>
      </c>
      <c r="AJ111" s="172">
        <v>0</v>
      </c>
      <c r="AK111" s="172">
        <v>0</v>
      </c>
      <c r="AL111" s="172">
        <v>0</v>
      </c>
      <c r="AM111" s="172">
        <v>0</v>
      </c>
      <c r="AN111" s="172">
        <v>0</v>
      </c>
      <c r="AO111" s="172">
        <v>0</v>
      </c>
      <c r="AP111" s="172">
        <v>0</v>
      </c>
    </row>
    <row r="112" spans="1:42">
      <c r="A112" s="34" t="s">
        <v>264</v>
      </c>
      <c r="B112" s="172">
        <v>240</v>
      </c>
      <c r="C112" s="172">
        <v>218</v>
      </c>
      <c r="D112" s="172">
        <v>90.83</v>
      </c>
      <c r="E112" s="172">
        <v>154</v>
      </c>
      <c r="F112" s="172">
        <v>70.64</v>
      </c>
      <c r="G112" s="172">
        <v>22</v>
      </c>
      <c r="H112" s="173">
        <v>2468</v>
      </c>
      <c r="I112" s="172">
        <v>112.18</v>
      </c>
      <c r="J112" s="172">
        <v>15</v>
      </c>
      <c r="K112" s="173">
        <v>1656</v>
      </c>
      <c r="L112" s="172">
        <v>110.4</v>
      </c>
      <c r="M112" s="172">
        <v>165</v>
      </c>
      <c r="N112" s="172">
        <v>68.75</v>
      </c>
      <c r="O112" s="172">
        <v>121</v>
      </c>
      <c r="P112" s="172">
        <v>73.33</v>
      </c>
      <c r="Q112" s="172">
        <v>11</v>
      </c>
      <c r="R112" s="173">
        <v>1239</v>
      </c>
      <c r="S112" s="172">
        <v>112.64</v>
      </c>
      <c r="T112" s="172">
        <v>7</v>
      </c>
      <c r="U112" s="172">
        <v>787</v>
      </c>
      <c r="V112" s="172">
        <v>112.43</v>
      </c>
      <c r="W112" s="172">
        <v>210</v>
      </c>
      <c r="X112" s="172">
        <v>87.5</v>
      </c>
      <c r="Y112" s="172">
        <v>161</v>
      </c>
      <c r="Z112" s="172">
        <v>76.67</v>
      </c>
      <c r="AA112" s="172">
        <v>17</v>
      </c>
      <c r="AB112" s="173">
        <v>1902</v>
      </c>
      <c r="AC112" s="172">
        <v>111.88</v>
      </c>
      <c r="AD112" s="172">
        <v>19</v>
      </c>
      <c r="AE112" s="173">
        <v>2086</v>
      </c>
      <c r="AF112" s="172">
        <v>109.79</v>
      </c>
      <c r="AG112" s="172">
        <v>0</v>
      </c>
      <c r="AH112" s="172">
        <v>0</v>
      </c>
      <c r="AI112" s="172">
        <v>0</v>
      </c>
      <c r="AJ112" s="172">
        <v>0</v>
      </c>
      <c r="AK112" s="172">
        <v>0</v>
      </c>
      <c r="AL112" s="172">
        <v>0</v>
      </c>
      <c r="AM112" s="172">
        <v>0</v>
      </c>
      <c r="AN112" s="172">
        <v>0</v>
      </c>
      <c r="AO112" s="172">
        <v>0</v>
      </c>
      <c r="AP112" s="172">
        <v>0</v>
      </c>
    </row>
    <row r="113" spans="1:42">
      <c r="A113" s="34" t="s">
        <v>265</v>
      </c>
      <c r="B113" s="172">
        <v>116</v>
      </c>
      <c r="C113" s="172">
        <v>110</v>
      </c>
      <c r="D113" s="172">
        <v>94.83</v>
      </c>
      <c r="E113" s="172">
        <v>91</v>
      </c>
      <c r="F113" s="172">
        <v>82.73</v>
      </c>
      <c r="G113" s="172">
        <v>11</v>
      </c>
      <c r="H113" s="173">
        <v>1256</v>
      </c>
      <c r="I113" s="172">
        <v>114.18</v>
      </c>
      <c r="J113" s="172">
        <v>14</v>
      </c>
      <c r="K113" s="173">
        <v>1586</v>
      </c>
      <c r="L113" s="172">
        <v>113.29</v>
      </c>
      <c r="M113" s="172">
        <v>111</v>
      </c>
      <c r="N113" s="172">
        <v>95.69</v>
      </c>
      <c r="O113" s="172">
        <v>91</v>
      </c>
      <c r="P113" s="172">
        <v>81.98</v>
      </c>
      <c r="Q113" s="172">
        <v>10</v>
      </c>
      <c r="R113" s="173">
        <v>1157</v>
      </c>
      <c r="S113" s="172">
        <v>115.7</v>
      </c>
      <c r="T113" s="172">
        <v>14</v>
      </c>
      <c r="U113" s="173">
        <v>1612</v>
      </c>
      <c r="V113" s="172">
        <v>115.14</v>
      </c>
      <c r="W113" s="172">
        <v>104</v>
      </c>
      <c r="X113" s="172">
        <v>89.66</v>
      </c>
      <c r="Y113" s="172">
        <v>91</v>
      </c>
      <c r="Z113" s="172">
        <v>87.5</v>
      </c>
      <c r="AA113" s="172">
        <v>11</v>
      </c>
      <c r="AB113" s="173">
        <v>1233</v>
      </c>
      <c r="AC113" s="172">
        <v>112.09</v>
      </c>
      <c r="AD113" s="172">
        <v>12</v>
      </c>
      <c r="AE113" s="173">
        <v>1382</v>
      </c>
      <c r="AF113" s="172">
        <v>115.17</v>
      </c>
      <c r="AG113" s="172">
        <v>0</v>
      </c>
      <c r="AH113" s="172">
        <v>0</v>
      </c>
      <c r="AI113" s="172">
        <v>0</v>
      </c>
      <c r="AJ113" s="172">
        <v>0</v>
      </c>
      <c r="AK113" s="172">
        <v>0</v>
      </c>
      <c r="AL113" s="172">
        <v>0</v>
      </c>
      <c r="AM113" s="172">
        <v>0</v>
      </c>
      <c r="AN113" s="172">
        <v>0</v>
      </c>
      <c r="AO113" s="172">
        <v>0</v>
      </c>
      <c r="AP113" s="172">
        <v>0</v>
      </c>
    </row>
    <row r="114" spans="1:42">
      <c r="A114" s="34" t="s">
        <v>266</v>
      </c>
      <c r="B114" s="172">
        <v>59</v>
      </c>
      <c r="C114" s="172">
        <v>59</v>
      </c>
      <c r="D114" s="172">
        <v>100</v>
      </c>
      <c r="E114" s="172">
        <v>42</v>
      </c>
      <c r="F114" s="172">
        <v>71.19</v>
      </c>
      <c r="G114" s="172">
        <v>5</v>
      </c>
      <c r="H114" s="172">
        <v>561</v>
      </c>
      <c r="I114" s="172">
        <v>112.2</v>
      </c>
      <c r="J114" s="172">
        <v>2</v>
      </c>
      <c r="K114" s="172">
        <v>215</v>
      </c>
      <c r="L114" s="172">
        <v>107.5</v>
      </c>
      <c r="M114" s="172">
        <v>28</v>
      </c>
      <c r="N114" s="172">
        <v>47.46</v>
      </c>
      <c r="O114" s="172">
        <v>12</v>
      </c>
      <c r="P114" s="172">
        <v>42.86</v>
      </c>
      <c r="Q114" s="172">
        <v>1</v>
      </c>
      <c r="R114" s="172">
        <v>109</v>
      </c>
      <c r="S114" s="172">
        <v>109</v>
      </c>
      <c r="T114" s="172">
        <v>0</v>
      </c>
      <c r="U114" s="172">
        <v>0</v>
      </c>
      <c r="V114" s="172">
        <v>0</v>
      </c>
      <c r="W114" s="172">
        <v>11</v>
      </c>
      <c r="X114" s="172">
        <v>18.64</v>
      </c>
      <c r="Y114" s="172">
        <v>7</v>
      </c>
      <c r="Z114" s="172">
        <v>63.64</v>
      </c>
      <c r="AA114" s="172">
        <v>0</v>
      </c>
      <c r="AB114" s="172">
        <v>0</v>
      </c>
      <c r="AC114" s="172">
        <v>0</v>
      </c>
      <c r="AD114" s="172">
        <v>0</v>
      </c>
      <c r="AE114" s="172">
        <v>0</v>
      </c>
      <c r="AF114" s="172">
        <v>0</v>
      </c>
      <c r="AG114" s="172">
        <v>0</v>
      </c>
      <c r="AH114" s="172">
        <v>0</v>
      </c>
      <c r="AI114" s="172">
        <v>0</v>
      </c>
      <c r="AJ114" s="172">
        <v>0</v>
      </c>
      <c r="AK114" s="172">
        <v>0</v>
      </c>
      <c r="AL114" s="172">
        <v>0</v>
      </c>
      <c r="AM114" s="172">
        <v>0</v>
      </c>
      <c r="AN114" s="172">
        <v>0</v>
      </c>
      <c r="AO114" s="172">
        <v>0</v>
      </c>
      <c r="AP114" s="172">
        <v>0</v>
      </c>
    </row>
    <row r="115" spans="1:42">
      <c r="A115" s="34" t="s">
        <v>267</v>
      </c>
      <c r="B115" s="172">
        <v>84</v>
      </c>
      <c r="C115" s="172">
        <v>79</v>
      </c>
      <c r="D115" s="172">
        <v>94.05</v>
      </c>
      <c r="E115" s="172">
        <v>46</v>
      </c>
      <c r="F115" s="172">
        <v>58.23</v>
      </c>
      <c r="G115" s="172">
        <v>4</v>
      </c>
      <c r="H115" s="172">
        <v>450</v>
      </c>
      <c r="I115" s="172">
        <v>112.5</v>
      </c>
      <c r="J115" s="172">
        <v>4</v>
      </c>
      <c r="K115" s="172">
        <v>454</v>
      </c>
      <c r="L115" s="172">
        <v>113.5</v>
      </c>
      <c r="M115" s="172">
        <v>79</v>
      </c>
      <c r="N115" s="172">
        <v>94.05</v>
      </c>
      <c r="O115" s="172">
        <v>43</v>
      </c>
      <c r="P115" s="172">
        <v>54.43</v>
      </c>
      <c r="Q115" s="172">
        <v>4</v>
      </c>
      <c r="R115" s="172">
        <v>445</v>
      </c>
      <c r="S115" s="172">
        <v>111.25</v>
      </c>
      <c r="T115" s="172">
        <v>4</v>
      </c>
      <c r="U115" s="172">
        <v>446</v>
      </c>
      <c r="V115" s="172">
        <v>111.5</v>
      </c>
      <c r="W115" s="172">
        <v>77</v>
      </c>
      <c r="X115" s="172">
        <v>91.67</v>
      </c>
      <c r="Y115" s="172">
        <v>47</v>
      </c>
      <c r="Z115" s="172">
        <v>61.04</v>
      </c>
      <c r="AA115" s="172">
        <v>6</v>
      </c>
      <c r="AB115" s="172">
        <v>651</v>
      </c>
      <c r="AC115" s="172">
        <v>108.5</v>
      </c>
      <c r="AD115" s="172">
        <v>2</v>
      </c>
      <c r="AE115" s="172">
        <v>216</v>
      </c>
      <c r="AF115" s="172">
        <v>108</v>
      </c>
      <c r="AG115" s="172">
        <v>0</v>
      </c>
      <c r="AH115" s="172">
        <v>0</v>
      </c>
      <c r="AI115" s="172">
        <v>0</v>
      </c>
      <c r="AJ115" s="172">
        <v>0</v>
      </c>
      <c r="AK115" s="172">
        <v>0</v>
      </c>
      <c r="AL115" s="172">
        <v>0</v>
      </c>
      <c r="AM115" s="172">
        <v>0</v>
      </c>
      <c r="AN115" s="172">
        <v>0</v>
      </c>
      <c r="AO115" s="172">
        <v>0</v>
      </c>
      <c r="AP115" s="172">
        <v>0</v>
      </c>
    </row>
    <row r="116" spans="1:42">
      <c r="A116" s="34" t="s">
        <v>268</v>
      </c>
      <c r="B116" s="172">
        <v>96</v>
      </c>
      <c r="C116" s="172">
        <v>93</v>
      </c>
      <c r="D116" s="172">
        <v>96.88</v>
      </c>
      <c r="E116" s="172">
        <v>66</v>
      </c>
      <c r="F116" s="172">
        <v>70.97</v>
      </c>
      <c r="G116" s="172">
        <v>12</v>
      </c>
      <c r="H116" s="173">
        <v>1405</v>
      </c>
      <c r="I116" s="172">
        <v>117.08</v>
      </c>
      <c r="J116" s="172">
        <v>8</v>
      </c>
      <c r="K116" s="172">
        <v>928</v>
      </c>
      <c r="L116" s="172">
        <v>116</v>
      </c>
      <c r="M116" s="172">
        <v>41</v>
      </c>
      <c r="N116" s="172">
        <v>42.71</v>
      </c>
      <c r="O116" s="172">
        <v>24</v>
      </c>
      <c r="P116" s="172">
        <v>58.54</v>
      </c>
      <c r="Q116" s="172">
        <v>3</v>
      </c>
      <c r="R116" s="172">
        <v>332</v>
      </c>
      <c r="S116" s="172">
        <v>110.67</v>
      </c>
      <c r="T116" s="172">
        <v>4</v>
      </c>
      <c r="U116" s="172">
        <v>453</v>
      </c>
      <c r="V116" s="172">
        <v>113.25</v>
      </c>
      <c r="W116" s="172">
        <v>11</v>
      </c>
      <c r="X116" s="172">
        <v>11.46</v>
      </c>
      <c r="Y116" s="172">
        <v>5</v>
      </c>
      <c r="Z116" s="172">
        <v>45.45</v>
      </c>
      <c r="AA116" s="172">
        <v>0</v>
      </c>
      <c r="AB116" s="172">
        <v>0</v>
      </c>
      <c r="AC116" s="172">
        <v>0</v>
      </c>
      <c r="AD116" s="172">
        <v>0</v>
      </c>
      <c r="AE116" s="172">
        <v>0</v>
      </c>
      <c r="AF116" s="172">
        <v>0</v>
      </c>
      <c r="AG116" s="172">
        <v>0</v>
      </c>
      <c r="AH116" s="172">
        <v>0</v>
      </c>
      <c r="AI116" s="172">
        <v>0</v>
      </c>
      <c r="AJ116" s="172">
        <v>0</v>
      </c>
      <c r="AK116" s="172">
        <v>0</v>
      </c>
      <c r="AL116" s="172">
        <v>0</v>
      </c>
      <c r="AM116" s="172">
        <v>0</v>
      </c>
      <c r="AN116" s="172">
        <v>0</v>
      </c>
      <c r="AO116" s="172">
        <v>0</v>
      </c>
      <c r="AP116" s="172">
        <v>0</v>
      </c>
    </row>
    <row r="117" spans="1:42">
      <c r="A117" s="34" t="s">
        <v>269</v>
      </c>
      <c r="B117" s="172">
        <v>180</v>
      </c>
      <c r="C117" s="172">
        <v>124</v>
      </c>
      <c r="D117" s="172">
        <v>68.89</v>
      </c>
      <c r="E117" s="172">
        <v>70</v>
      </c>
      <c r="F117" s="172">
        <v>56.45</v>
      </c>
      <c r="G117" s="172">
        <v>14</v>
      </c>
      <c r="H117" s="173">
        <v>1509</v>
      </c>
      <c r="I117" s="172">
        <v>107.79</v>
      </c>
      <c r="J117" s="172">
        <v>10</v>
      </c>
      <c r="K117" s="173">
        <v>1079</v>
      </c>
      <c r="L117" s="172">
        <v>107.9</v>
      </c>
      <c r="M117" s="172">
        <v>149</v>
      </c>
      <c r="N117" s="172">
        <v>82.78</v>
      </c>
      <c r="O117" s="172">
        <v>85</v>
      </c>
      <c r="P117" s="172">
        <v>57.05</v>
      </c>
      <c r="Q117" s="172">
        <v>14</v>
      </c>
      <c r="R117" s="173">
        <v>1533</v>
      </c>
      <c r="S117" s="172">
        <v>109.5</v>
      </c>
      <c r="T117" s="172">
        <v>15</v>
      </c>
      <c r="U117" s="173">
        <v>1643</v>
      </c>
      <c r="V117" s="172">
        <v>109.53</v>
      </c>
      <c r="W117" s="172">
        <v>3</v>
      </c>
      <c r="X117" s="172">
        <v>1.67</v>
      </c>
      <c r="Y117" s="172">
        <v>2</v>
      </c>
      <c r="Z117" s="172">
        <v>66.67</v>
      </c>
      <c r="AA117" s="172">
        <v>2</v>
      </c>
      <c r="AB117" s="172">
        <v>238</v>
      </c>
      <c r="AC117" s="172">
        <v>119</v>
      </c>
      <c r="AD117" s="172">
        <v>0</v>
      </c>
      <c r="AE117" s="172">
        <v>0</v>
      </c>
      <c r="AF117" s="172">
        <v>0</v>
      </c>
      <c r="AG117" s="172">
        <v>0</v>
      </c>
      <c r="AH117" s="172">
        <v>0</v>
      </c>
      <c r="AI117" s="172">
        <v>0</v>
      </c>
      <c r="AJ117" s="172">
        <v>0</v>
      </c>
      <c r="AK117" s="172">
        <v>0</v>
      </c>
      <c r="AL117" s="172">
        <v>0</v>
      </c>
      <c r="AM117" s="172">
        <v>0</v>
      </c>
      <c r="AN117" s="172">
        <v>0</v>
      </c>
      <c r="AO117" s="172">
        <v>0</v>
      </c>
      <c r="AP117" s="172">
        <v>0</v>
      </c>
    </row>
    <row r="118" spans="1:42">
      <c r="A118" s="34" t="s">
        <v>270</v>
      </c>
      <c r="B118" s="174">
        <v>116</v>
      </c>
      <c r="C118" s="174">
        <v>106</v>
      </c>
      <c r="D118" s="174">
        <v>91.38</v>
      </c>
      <c r="E118" s="174">
        <v>78</v>
      </c>
      <c r="F118" s="174">
        <v>73.58</v>
      </c>
      <c r="G118" s="174">
        <v>10</v>
      </c>
      <c r="H118" s="175">
        <v>1055</v>
      </c>
      <c r="I118" s="174">
        <v>105.5</v>
      </c>
      <c r="J118" s="174">
        <v>4</v>
      </c>
      <c r="K118" s="174">
        <v>438</v>
      </c>
      <c r="L118" s="174">
        <v>109.5</v>
      </c>
      <c r="M118" s="174">
        <v>22</v>
      </c>
      <c r="N118" s="174">
        <v>18.97</v>
      </c>
      <c r="O118" s="174">
        <v>11</v>
      </c>
      <c r="P118" s="174">
        <v>50</v>
      </c>
      <c r="Q118" s="174">
        <v>0</v>
      </c>
      <c r="R118" s="174">
        <v>0</v>
      </c>
      <c r="S118" s="174">
        <v>0</v>
      </c>
      <c r="T118" s="174">
        <v>0</v>
      </c>
      <c r="U118" s="174">
        <v>0</v>
      </c>
      <c r="V118" s="174">
        <v>0</v>
      </c>
      <c r="W118" s="174">
        <v>9</v>
      </c>
      <c r="X118" s="174">
        <v>7.76</v>
      </c>
      <c r="Y118" s="174">
        <v>9</v>
      </c>
      <c r="Z118" s="174">
        <v>100</v>
      </c>
      <c r="AA118" s="174">
        <v>0</v>
      </c>
      <c r="AB118" s="174">
        <v>0</v>
      </c>
      <c r="AC118" s="174">
        <v>0</v>
      </c>
      <c r="AD118" s="174">
        <v>0</v>
      </c>
      <c r="AE118" s="174">
        <v>0</v>
      </c>
      <c r="AF118" s="174">
        <v>0</v>
      </c>
      <c r="AG118" s="174">
        <v>0</v>
      </c>
      <c r="AH118" s="174">
        <v>0</v>
      </c>
      <c r="AI118" s="174">
        <v>0</v>
      </c>
      <c r="AJ118" s="174">
        <v>0</v>
      </c>
      <c r="AK118" s="174">
        <v>0</v>
      </c>
      <c r="AL118" s="174">
        <v>0</v>
      </c>
      <c r="AM118" s="174">
        <v>0</v>
      </c>
      <c r="AN118" s="174">
        <v>0</v>
      </c>
      <c r="AO118" s="174">
        <v>0</v>
      </c>
      <c r="AP118" s="174">
        <v>0</v>
      </c>
    </row>
    <row r="119" spans="1:42">
      <c r="A119" s="34" t="s">
        <v>271</v>
      </c>
      <c r="B119" s="174">
        <v>213</v>
      </c>
      <c r="C119" s="174">
        <v>196</v>
      </c>
      <c r="D119" s="174">
        <v>92.02</v>
      </c>
      <c r="E119" s="174">
        <v>114</v>
      </c>
      <c r="F119" s="174">
        <v>58.16</v>
      </c>
      <c r="G119" s="174">
        <v>16</v>
      </c>
      <c r="H119" s="175">
        <v>1856</v>
      </c>
      <c r="I119" s="174">
        <v>116</v>
      </c>
      <c r="J119" s="174">
        <v>18</v>
      </c>
      <c r="K119" s="175">
        <v>2104</v>
      </c>
      <c r="L119" s="174">
        <v>116.89</v>
      </c>
      <c r="M119" s="174">
        <v>203</v>
      </c>
      <c r="N119" s="174">
        <v>95.31</v>
      </c>
      <c r="O119" s="174">
        <v>140</v>
      </c>
      <c r="P119" s="174">
        <v>68.97</v>
      </c>
      <c r="Q119" s="174">
        <v>22</v>
      </c>
      <c r="R119" s="175">
        <v>2555</v>
      </c>
      <c r="S119" s="174">
        <v>116.14</v>
      </c>
      <c r="T119" s="174">
        <v>19</v>
      </c>
      <c r="U119" s="175">
        <v>2201</v>
      </c>
      <c r="V119" s="174">
        <v>115.84</v>
      </c>
      <c r="W119" s="174">
        <v>126</v>
      </c>
      <c r="X119" s="174">
        <v>59.15</v>
      </c>
      <c r="Y119" s="174">
        <v>78</v>
      </c>
      <c r="Z119" s="174">
        <v>61.9</v>
      </c>
      <c r="AA119" s="174">
        <v>3</v>
      </c>
      <c r="AB119" s="174">
        <v>364</v>
      </c>
      <c r="AC119" s="174">
        <v>121.33</v>
      </c>
      <c r="AD119" s="174">
        <v>2</v>
      </c>
      <c r="AE119" s="174">
        <v>235</v>
      </c>
      <c r="AF119" s="174">
        <v>117.5</v>
      </c>
      <c r="AG119" s="174">
        <v>0</v>
      </c>
      <c r="AH119" s="174">
        <v>0</v>
      </c>
      <c r="AI119" s="174">
        <v>0</v>
      </c>
      <c r="AJ119" s="174">
        <v>0</v>
      </c>
      <c r="AK119" s="174">
        <v>0</v>
      </c>
      <c r="AL119" s="174">
        <v>0</v>
      </c>
      <c r="AM119" s="174">
        <v>0</v>
      </c>
      <c r="AN119" s="174">
        <v>0</v>
      </c>
      <c r="AO119" s="174">
        <v>0</v>
      </c>
      <c r="AP119" s="174">
        <v>0</v>
      </c>
    </row>
    <row r="120" spans="1:42">
      <c r="A120" s="34" t="s">
        <v>272</v>
      </c>
      <c r="B120" s="174">
        <v>227</v>
      </c>
      <c r="C120" s="174">
        <v>188</v>
      </c>
      <c r="D120" s="174">
        <v>82.82</v>
      </c>
      <c r="E120" s="174">
        <v>149</v>
      </c>
      <c r="F120" s="174">
        <v>79.260000000000005</v>
      </c>
      <c r="G120" s="174">
        <v>25</v>
      </c>
      <c r="H120" s="175">
        <v>2686</v>
      </c>
      <c r="I120" s="174">
        <v>107.44</v>
      </c>
      <c r="J120" s="174">
        <v>16</v>
      </c>
      <c r="K120" s="175">
        <v>1746</v>
      </c>
      <c r="L120" s="174">
        <v>109.13</v>
      </c>
      <c r="M120" s="174">
        <v>57</v>
      </c>
      <c r="N120" s="174">
        <v>25.11</v>
      </c>
      <c r="O120" s="174">
        <v>34</v>
      </c>
      <c r="P120" s="174">
        <v>59.65</v>
      </c>
      <c r="Q120" s="174">
        <v>4</v>
      </c>
      <c r="R120" s="174">
        <v>416</v>
      </c>
      <c r="S120" s="174">
        <v>104</v>
      </c>
      <c r="T120" s="174">
        <v>2</v>
      </c>
      <c r="U120" s="174">
        <v>226</v>
      </c>
      <c r="V120" s="174">
        <v>113</v>
      </c>
      <c r="W120" s="174">
        <v>208</v>
      </c>
      <c r="X120" s="174">
        <v>91.63</v>
      </c>
      <c r="Y120" s="174">
        <v>189</v>
      </c>
      <c r="Z120" s="174">
        <v>90.87</v>
      </c>
      <c r="AA120" s="174">
        <v>33</v>
      </c>
      <c r="AB120" s="175">
        <v>3525</v>
      </c>
      <c r="AC120" s="174">
        <v>106.82</v>
      </c>
      <c r="AD120" s="174">
        <v>18</v>
      </c>
      <c r="AE120" s="175">
        <v>1917</v>
      </c>
      <c r="AF120" s="174">
        <v>106.5</v>
      </c>
      <c r="AG120" s="174">
        <v>0</v>
      </c>
      <c r="AH120" s="174">
        <v>0</v>
      </c>
      <c r="AI120" s="174">
        <v>0</v>
      </c>
      <c r="AJ120" s="174">
        <v>0</v>
      </c>
      <c r="AK120" s="174">
        <v>0</v>
      </c>
      <c r="AL120" s="174">
        <v>0</v>
      </c>
      <c r="AM120" s="174">
        <v>0</v>
      </c>
      <c r="AN120" s="174">
        <v>0</v>
      </c>
      <c r="AO120" s="174">
        <v>0</v>
      </c>
      <c r="AP120" s="174">
        <v>0</v>
      </c>
    </row>
    <row r="121" spans="1:42">
      <c r="A121" s="34" t="s">
        <v>273</v>
      </c>
      <c r="B121" s="174">
        <v>296</v>
      </c>
      <c r="C121" s="174">
        <v>288</v>
      </c>
      <c r="D121" s="174">
        <v>97.3</v>
      </c>
      <c r="E121" s="174">
        <v>259</v>
      </c>
      <c r="F121" s="174">
        <v>89.93</v>
      </c>
      <c r="G121" s="174">
        <v>39</v>
      </c>
      <c r="H121" s="175">
        <v>4227</v>
      </c>
      <c r="I121" s="174">
        <v>108.38</v>
      </c>
      <c r="J121" s="174">
        <v>21</v>
      </c>
      <c r="K121" s="175">
        <v>2233</v>
      </c>
      <c r="L121" s="174">
        <v>106.33</v>
      </c>
      <c r="M121" s="174">
        <v>98</v>
      </c>
      <c r="N121" s="174">
        <v>33.11</v>
      </c>
      <c r="O121" s="174">
        <v>72</v>
      </c>
      <c r="P121" s="174">
        <v>73.47</v>
      </c>
      <c r="Q121" s="174">
        <v>8</v>
      </c>
      <c r="R121" s="174">
        <v>878</v>
      </c>
      <c r="S121" s="174">
        <v>109.75</v>
      </c>
      <c r="T121" s="174">
        <v>3</v>
      </c>
      <c r="U121" s="174">
        <v>320</v>
      </c>
      <c r="V121" s="174">
        <v>106.67</v>
      </c>
      <c r="W121" s="174">
        <v>271</v>
      </c>
      <c r="X121" s="174">
        <v>91.55</v>
      </c>
      <c r="Y121" s="174">
        <v>208</v>
      </c>
      <c r="Z121" s="174">
        <v>76.75</v>
      </c>
      <c r="AA121" s="174">
        <v>26</v>
      </c>
      <c r="AB121" s="175">
        <v>2955</v>
      </c>
      <c r="AC121" s="174">
        <v>113.65</v>
      </c>
      <c r="AD121" s="174">
        <v>20</v>
      </c>
      <c r="AE121" s="175">
        <v>2277</v>
      </c>
      <c r="AF121" s="174">
        <v>113.85</v>
      </c>
      <c r="AG121" s="174">
        <v>0</v>
      </c>
      <c r="AH121" s="174">
        <v>0</v>
      </c>
      <c r="AI121" s="174">
        <v>0</v>
      </c>
      <c r="AJ121" s="174">
        <v>0</v>
      </c>
      <c r="AK121" s="174">
        <v>0</v>
      </c>
      <c r="AL121" s="174">
        <v>0</v>
      </c>
      <c r="AM121" s="174">
        <v>0</v>
      </c>
      <c r="AN121" s="174">
        <v>0</v>
      </c>
      <c r="AO121" s="174">
        <v>0</v>
      </c>
      <c r="AP121" s="174">
        <v>0</v>
      </c>
    </row>
    <row r="122" spans="1:42">
      <c r="A122" s="34" t="s">
        <v>274</v>
      </c>
      <c r="B122" s="174">
        <v>254</v>
      </c>
      <c r="C122" s="174">
        <v>244</v>
      </c>
      <c r="D122" s="174">
        <v>96.06</v>
      </c>
      <c r="E122" s="174">
        <v>195</v>
      </c>
      <c r="F122" s="174">
        <v>79.92</v>
      </c>
      <c r="G122" s="174">
        <v>22</v>
      </c>
      <c r="H122" s="175">
        <v>2410</v>
      </c>
      <c r="I122" s="174">
        <v>109.55</v>
      </c>
      <c r="J122" s="174">
        <v>20</v>
      </c>
      <c r="K122" s="175">
        <v>2175</v>
      </c>
      <c r="L122" s="174">
        <v>108.75</v>
      </c>
      <c r="M122" s="174">
        <v>87</v>
      </c>
      <c r="N122" s="174">
        <v>34.25</v>
      </c>
      <c r="O122" s="174">
        <v>60</v>
      </c>
      <c r="P122" s="174">
        <v>68.97</v>
      </c>
      <c r="Q122" s="174">
        <v>2</v>
      </c>
      <c r="R122" s="174">
        <v>232</v>
      </c>
      <c r="S122" s="174">
        <v>116</v>
      </c>
      <c r="T122" s="174">
        <v>3</v>
      </c>
      <c r="U122" s="174">
        <v>320</v>
      </c>
      <c r="V122" s="174">
        <v>106.67</v>
      </c>
      <c r="W122" s="174">
        <v>23</v>
      </c>
      <c r="X122" s="174">
        <v>9.06</v>
      </c>
      <c r="Y122" s="174">
        <v>15</v>
      </c>
      <c r="Z122" s="174">
        <v>65.22</v>
      </c>
      <c r="AA122" s="174">
        <v>0</v>
      </c>
      <c r="AB122" s="174">
        <v>0</v>
      </c>
      <c r="AC122" s="174">
        <v>0</v>
      </c>
      <c r="AD122" s="174">
        <v>0</v>
      </c>
      <c r="AE122" s="174">
        <v>0</v>
      </c>
      <c r="AF122" s="174">
        <v>0</v>
      </c>
      <c r="AG122" s="174">
        <v>0</v>
      </c>
      <c r="AH122" s="174">
        <v>0</v>
      </c>
      <c r="AI122" s="174">
        <v>0</v>
      </c>
      <c r="AJ122" s="174">
        <v>0</v>
      </c>
      <c r="AK122" s="174">
        <v>0</v>
      </c>
      <c r="AL122" s="174">
        <v>0</v>
      </c>
      <c r="AM122" s="174">
        <v>0</v>
      </c>
      <c r="AN122" s="174">
        <v>0</v>
      </c>
      <c r="AO122" s="174">
        <v>0</v>
      </c>
      <c r="AP122" s="174">
        <v>0</v>
      </c>
    </row>
    <row r="123" spans="1:42" ht="27.6">
      <c r="A123" s="34" t="s">
        <v>275</v>
      </c>
      <c r="B123" s="174">
        <v>321</v>
      </c>
      <c r="C123" s="174">
        <v>307</v>
      </c>
      <c r="D123" s="174">
        <v>95.64</v>
      </c>
      <c r="E123" s="174">
        <v>215</v>
      </c>
      <c r="F123" s="174">
        <v>70.03</v>
      </c>
      <c r="G123" s="174">
        <v>25</v>
      </c>
      <c r="H123" s="175">
        <v>2637</v>
      </c>
      <c r="I123" s="174">
        <v>105.48</v>
      </c>
      <c r="J123" s="174">
        <v>31</v>
      </c>
      <c r="K123" s="175">
        <v>3286</v>
      </c>
      <c r="L123" s="174">
        <v>106</v>
      </c>
      <c r="M123" s="174">
        <v>317</v>
      </c>
      <c r="N123" s="174">
        <v>98.75</v>
      </c>
      <c r="O123" s="174">
        <v>213</v>
      </c>
      <c r="P123" s="174">
        <v>67.19</v>
      </c>
      <c r="Q123" s="174">
        <v>25</v>
      </c>
      <c r="R123" s="175">
        <v>2637</v>
      </c>
      <c r="S123" s="174">
        <v>105.48</v>
      </c>
      <c r="T123" s="174">
        <v>32</v>
      </c>
      <c r="U123" s="175">
        <v>3304</v>
      </c>
      <c r="V123" s="174">
        <v>103.25</v>
      </c>
      <c r="W123" s="174">
        <v>251</v>
      </c>
      <c r="X123" s="174">
        <v>78.19</v>
      </c>
      <c r="Y123" s="174">
        <v>188</v>
      </c>
      <c r="Z123" s="174">
        <v>74.900000000000006</v>
      </c>
      <c r="AA123" s="174">
        <v>6</v>
      </c>
      <c r="AB123" s="174">
        <v>642</v>
      </c>
      <c r="AC123" s="174">
        <v>107</v>
      </c>
      <c r="AD123" s="174">
        <v>5</v>
      </c>
      <c r="AE123" s="174">
        <v>534</v>
      </c>
      <c r="AF123" s="174">
        <v>106.8</v>
      </c>
      <c r="AG123" s="174">
        <v>0</v>
      </c>
      <c r="AH123" s="174">
        <v>0</v>
      </c>
      <c r="AI123" s="174">
        <v>0</v>
      </c>
      <c r="AJ123" s="174">
        <v>0</v>
      </c>
      <c r="AK123" s="174">
        <v>0</v>
      </c>
      <c r="AL123" s="174">
        <v>0</v>
      </c>
      <c r="AM123" s="174">
        <v>0</v>
      </c>
      <c r="AN123" s="174">
        <v>0</v>
      </c>
      <c r="AO123" s="174">
        <v>0</v>
      </c>
      <c r="AP123" s="174">
        <v>0</v>
      </c>
    </row>
    <row r="124" spans="1:42">
      <c r="A124" s="34" t="s">
        <v>276</v>
      </c>
      <c r="B124" s="174">
        <v>258</v>
      </c>
      <c r="C124" s="174">
        <v>190</v>
      </c>
      <c r="D124" s="174">
        <v>73.64</v>
      </c>
      <c r="E124" s="174">
        <v>127</v>
      </c>
      <c r="F124" s="174">
        <v>66.84</v>
      </c>
      <c r="G124" s="174">
        <v>24</v>
      </c>
      <c r="H124" s="175">
        <v>2656</v>
      </c>
      <c r="I124" s="174">
        <v>110.67</v>
      </c>
      <c r="J124" s="174">
        <v>27</v>
      </c>
      <c r="K124" s="175">
        <v>3038</v>
      </c>
      <c r="L124" s="174">
        <v>112.52</v>
      </c>
      <c r="M124" s="174">
        <v>182</v>
      </c>
      <c r="N124" s="174">
        <v>70.540000000000006</v>
      </c>
      <c r="O124" s="174">
        <v>148</v>
      </c>
      <c r="P124" s="174">
        <v>81.319999999999993</v>
      </c>
      <c r="Q124" s="174">
        <v>21</v>
      </c>
      <c r="R124" s="175">
        <v>2318</v>
      </c>
      <c r="S124" s="174">
        <v>110.38</v>
      </c>
      <c r="T124" s="174">
        <v>21</v>
      </c>
      <c r="U124" s="175">
        <v>2382</v>
      </c>
      <c r="V124" s="174">
        <v>113.43</v>
      </c>
      <c r="W124" s="174">
        <v>7</v>
      </c>
      <c r="X124" s="174">
        <v>2.71</v>
      </c>
      <c r="Y124" s="174">
        <v>5</v>
      </c>
      <c r="Z124" s="174">
        <v>71.430000000000007</v>
      </c>
      <c r="AA124" s="174">
        <v>1</v>
      </c>
      <c r="AB124" s="174">
        <v>105</v>
      </c>
      <c r="AC124" s="174">
        <v>105</v>
      </c>
      <c r="AD124" s="174">
        <v>0</v>
      </c>
      <c r="AE124" s="174">
        <v>0</v>
      </c>
      <c r="AF124" s="174">
        <v>0</v>
      </c>
      <c r="AG124" s="174">
        <v>0</v>
      </c>
      <c r="AH124" s="174">
        <v>0</v>
      </c>
      <c r="AI124" s="174">
        <v>0</v>
      </c>
      <c r="AJ124" s="174">
        <v>0</v>
      </c>
      <c r="AK124" s="174">
        <v>0</v>
      </c>
      <c r="AL124" s="174">
        <v>0</v>
      </c>
      <c r="AM124" s="174">
        <v>0</v>
      </c>
      <c r="AN124" s="174">
        <v>0</v>
      </c>
      <c r="AO124" s="174">
        <v>0</v>
      </c>
      <c r="AP124" s="174">
        <v>0</v>
      </c>
    </row>
  </sheetData>
  <mergeCells count="30">
    <mergeCell ref="A1:A3"/>
    <mergeCell ref="B1:B3"/>
    <mergeCell ref="C1:L1"/>
    <mergeCell ref="M1:V1"/>
    <mergeCell ref="W1:AF1"/>
    <mergeCell ref="Z2:Z3"/>
    <mergeCell ref="G2:I2"/>
    <mergeCell ref="J2:L2"/>
    <mergeCell ref="M2:M3"/>
    <mergeCell ref="N2:N3"/>
    <mergeCell ref="O2:O3"/>
    <mergeCell ref="P2:P3"/>
    <mergeCell ref="Q2:S2"/>
    <mergeCell ref="T2:V2"/>
    <mergeCell ref="W2:W3"/>
    <mergeCell ref="X2:X3"/>
    <mergeCell ref="AG1:AP1"/>
    <mergeCell ref="C2:C3"/>
    <mergeCell ref="D2:D3"/>
    <mergeCell ref="E2:E3"/>
    <mergeCell ref="F2:F3"/>
    <mergeCell ref="Y2:Y3"/>
    <mergeCell ref="AK2:AM2"/>
    <mergeCell ref="AN2:AP2"/>
    <mergeCell ref="AA2:AC2"/>
    <mergeCell ref="AD2:AF2"/>
    <mergeCell ref="AG2:AG3"/>
    <mergeCell ref="AH2:AH3"/>
    <mergeCell ref="AI2:AI3"/>
    <mergeCell ref="AJ2:A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5"/>
  <sheetViews>
    <sheetView workbookViewId="0">
      <selection activeCell="F5" sqref="F5"/>
    </sheetView>
  </sheetViews>
  <sheetFormatPr defaultColWidth="9.109375" defaultRowHeight="14.4"/>
  <cols>
    <col min="1" max="1" width="57.88671875" style="15" customWidth="1"/>
    <col min="2" max="16384" width="9.109375" style="15"/>
  </cols>
  <sheetData>
    <row r="1" spans="1:31">
      <c r="A1" s="328" t="s">
        <v>277</v>
      </c>
      <c r="B1" s="328" t="s">
        <v>288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 t="s">
        <v>289</v>
      </c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</row>
    <row r="2" spans="1:31">
      <c r="A2" s="328"/>
      <c r="B2" s="328" t="s">
        <v>290</v>
      </c>
      <c r="C2" s="328"/>
      <c r="D2" s="328"/>
      <c r="E2" s="328"/>
      <c r="F2" s="328"/>
      <c r="G2" s="328"/>
      <c r="H2" s="328"/>
      <c r="I2" s="328"/>
      <c r="J2" s="328"/>
      <c r="K2" s="328" t="s">
        <v>291</v>
      </c>
      <c r="L2" s="328"/>
      <c r="M2" s="328"/>
      <c r="N2" s="328"/>
      <c r="O2" s="328"/>
      <c r="P2" s="328"/>
      <c r="Q2" s="328" t="s">
        <v>290</v>
      </c>
      <c r="R2" s="328"/>
      <c r="S2" s="328"/>
      <c r="T2" s="328"/>
      <c r="U2" s="328"/>
      <c r="V2" s="328"/>
      <c r="W2" s="328"/>
      <c r="X2" s="328"/>
      <c r="Y2" s="328"/>
      <c r="Z2" s="328" t="s">
        <v>291</v>
      </c>
      <c r="AA2" s="328"/>
      <c r="AB2" s="328"/>
      <c r="AC2" s="328"/>
      <c r="AD2" s="328"/>
      <c r="AE2" s="328"/>
    </row>
    <row r="3" spans="1:31">
      <c r="A3" s="328"/>
      <c r="B3" s="328" t="s">
        <v>292</v>
      </c>
      <c r="C3" s="328" t="s">
        <v>293</v>
      </c>
      <c r="D3" s="328" t="s">
        <v>294</v>
      </c>
      <c r="E3" s="328" t="s">
        <v>295</v>
      </c>
      <c r="F3" s="328" t="s">
        <v>294</v>
      </c>
      <c r="G3" s="328" t="s">
        <v>296</v>
      </c>
      <c r="H3" s="328" t="s">
        <v>294</v>
      </c>
      <c r="I3" s="328" t="s">
        <v>297</v>
      </c>
      <c r="J3" s="328" t="s">
        <v>294</v>
      </c>
      <c r="K3" s="328" t="s">
        <v>298</v>
      </c>
      <c r="L3" s="328"/>
      <c r="M3" s="328"/>
      <c r="N3" s="328" t="s">
        <v>299</v>
      </c>
      <c r="O3" s="328"/>
      <c r="P3" s="328"/>
      <c r="Q3" s="328" t="s">
        <v>292</v>
      </c>
      <c r="R3" s="328" t="s">
        <v>293</v>
      </c>
      <c r="S3" s="328" t="s">
        <v>294</v>
      </c>
      <c r="T3" s="328" t="s">
        <v>295</v>
      </c>
      <c r="U3" s="328" t="s">
        <v>294</v>
      </c>
      <c r="V3" s="328" t="s">
        <v>296</v>
      </c>
      <c r="W3" s="328" t="s">
        <v>294</v>
      </c>
      <c r="X3" s="328" t="s">
        <v>297</v>
      </c>
      <c r="Y3" s="328" t="s">
        <v>294</v>
      </c>
      <c r="Z3" s="328" t="s">
        <v>298</v>
      </c>
      <c r="AA3" s="328"/>
      <c r="AB3" s="328"/>
      <c r="AC3" s="328" t="s">
        <v>299</v>
      </c>
      <c r="AD3" s="328"/>
      <c r="AE3" s="328"/>
    </row>
    <row r="4" spans="1:31" ht="41.4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16" t="s">
        <v>300</v>
      </c>
      <c r="L4" s="16" t="s">
        <v>301</v>
      </c>
      <c r="M4" s="16" t="s">
        <v>287</v>
      </c>
      <c r="N4" s="16" t="s">
        <v>302</v>
      </c>
      <c r="O4" s="16" t="s">
        <v>303</v>
      </c>
      <c r="P4" s="16" t="s">
        <v>287</v>
      </c>
      <c r="Q4" s="328"/>
      <c r="R4" s="328"/>
      <c r="S4" s="328"/>
      <c r="T4" s="328"/>
      <c r="U4" s="328"/>
      <c r="V4" s="328"/>
      <c r="W4" s="328"/>
      <c r="X4" s="328"/>
      <c r="Y4" s="328"/>
      <c r="Z4" s="16" t="s">
        <v>300</v>
      </c>
      <c r="AA4" s="16" t="s">
        <v>301</v>
      </c>
      <c r="AB4" s="16" t="s">
        <v>287</v>
      </c>
      <c r="AC4" s="16" t="s">
        <v>302</v>
      </c>
      <c r="AD4" s="16" t="s">
        <v>303</v>
      </c>
      <c r="AE4" s="16" t="s">
        <v>287</v>
      </c>
    </row>
    <row r="5" spans="1:31">
      <c r="A5" s="34" t="s">
        <v>156</v>
      </c>
      <c r="B5" s="52">
        <v>743</v>
      </c>
      <c r="C5" s="52">
        <v>453</v>
      </c>
      <c r="D5" s="52">
        <v>60.97</v>
      </c>
      <c r="E5" s="52">
        <v>46</v>
      </c>
      <c r="F5" s="52">
        <v>6.19</v>
      </c>
      <c r="G5" s="52">
        <v>99</v>
      </c>
      <c r="H5" s="52">
        <v>13.32</v>
      </c>
      <c r="I5" s="52">
        <v>35</v>
      </c>
      <c r="J5" s="52">
        <v>4.71</v>
      </c>
      <c r="K5" s="52">
        <v>51</v>
      </c>
      <c r="L5" s="42">
        <v>7664</v>
      </c>
      <c r="M5" s="52">
        <v>150.27000000000001</v>
      </c>
      <c r="N5" s="52">
        <v>55</v>
      </c>
      <c r="O5" s="42">
        <v>8292</v>
      </c>
      <c r="P5" s="52">
        <v>150.76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52">
        <v>0</v>
      </c>
      <c r="Y5" s="52">
        <v>0</v>
      </c>
      <c r="Z5" s="52">
        <v>0</v>
      </c>
      <c r="AA5" s="52">
        <v>0</v>
      </c>
      <c r="AB5" s="52">
        <v>0</v>
      </c>
      <c r="AC5" s="52">
        <v>0</v>
      </c>
      <c r="AD5" s="52">
        <v>0</v>
      </c>
      <c r="AE5" s="52">
        <v>0</v>
      </c>
    </row>
    <row r="6" spans="1:31">
      <c r="A6" s="34" t="s">
        <v>157</v>
      </c>
      <c r="B6" s="52">
        <v>0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  <c r="AC6" s="52">
        <v>0</v>
      </c>
      <c r="AD6" s="52">
        <v>0</v>
      </c>
      <c r="AE6" s="52">
        <v>0</v>
      </c>
    </row>
    <row r="7" spans="1:31">
      <c r="A7" s="34" t="s">
        <v>158</v>
      </c>
      <c r="B7" s="52">
        <v>357</v>
      </c>
      <c r="C7" s="52">
        <v>242</v>
      </c>
      <c r="D7" s="52">
        <v>67.790000000000006</v>
      </c>
      <c r="E7" s="52">
        <v>21</v>
      </c>
      <c r="F7" s="52">
        <v>5.88</v>
      </c>
      <c r="G7" s="52">
        <v>32</v>
      </c>
      <c r="H7" s="52">
        <v>8.9600000000000009</v>
      </c>
      <c r="I7" s="52">
        <v>36</v>
      </c>
      <c r="J7" s="52">
        <v>10.08</v>
      </c>
      <c r="K7" s="52">
        <v>35</v>
      </c>
      <c r="L7" s="42">
        <v>5154</v>
      </c>
      <c r="M7" s="52">
        <v>147.26</v>
      </c>
      <c r="N7" s="52">
        <v>18</v>
      </c>
      <c r="O7" s="42">
        <v>2702</v>
      </c>
      <c r="P7" s="52">
        <v>150.11000000000001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</row>
    <row r="8" spans="1:31">
      <c r="A8" s="34" t="s">
        <v>159</v>
      </c>
      <c r="B8" s="52">
        <v>63</v>
      </c>
      <c r="C8" s="52">
        <v>37</v>
      </c>
      <c r="D8" s="52">
        <v>58.73</v>
      </c>
      <c r="E8" s="52">
        <v>2</v>
      </c>
      <c r="F8" s="52">
        <v>3.17</v>
      </c>
      <c r="G8" s="52">
        <v>4</v>
      </c>
      <c r="H8" s="52">
        <v>6.35</v>
      </c>
      <c r="I8" s="52">
        <v>11</v>
      </c>
      <c r="J8" s="52">
        <v>17.46</v>
      </c>
      <c r="K8" s="52">
        <v>29</v>
      </c>
      <c r="L8" s="42">
        <v>4208</v>
      </c>
      <c r="M8" s="52">
        <v>145.1</v>
      </c>
      <c r="N8" s="52">
        <v>28</v>
      </c>
      <c r="O8" s="42">
        <v>4077</v>
      </c>
      <c r="P8" s="52">
        <v>145.61000000000001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52">
        <v>0</v>
      </c>
      <c r="AE8" s="52">
        <v>0</v>
      </c>
    </row>
    <row r="9" spans="1:31">
      <c r="A9" s="34" t="s">
        <v>160</v>
      </c>
      <c r="B9" s="52">
        <v>371</v>
      </c>
      <c r="C9" s="52">
        <v>220</v>
      </c>
      <c r="D9" s="52">
        <v>59.3</v>
      </c>
      <c r="E9" s="52">
        <v>28</v>
      </c>
      <c r="F9" s="52">
        <v>7.55</v>
      </c>
      <c r="G9" s="52">
        <v>42</v>
      </c>
      <c r="H9" s="52">
        <v>11.32</v>
      </c>
      <c r="I9" s="52">
        <v>19</v>
      </c>
      <c r="J9" s="52">
        <v>5.12</v>
      </c>
      <c r="K9" s="52">
        <v>28</v>
      </c>
      <c r="L9" s="42">
        <v>4155</v>
      </c>
      <c r="M9" s="52">
        <v>148.38999999999999</v>
      </c>
      <c r="N9" s="52">
        <v>14</v>
      </c>
      <c r="O9" s="42">
        <v>2109</v>
      </c>
      <c r="P9" s="52">
        <v>150.63999999999999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0</v>
      </c>
      <c r="AE9" s="52">
        <v>0</v>
      </c>
    </row>
    <row r="10" spans="1:31">
      <c r="A10" s="34" t="s">
        <v>161</v>
      </c>
      <c r="B10" s="52">
        <v>153</v>
      </c>
      <c r="C10" s="52">
        <v>102</v>
      </c>
      <c r="D10" s="52">
        <v>66.67</v>
      </c>
      <c r="E10" s="52">
        <v>8</v>
      </c>
      <c r="F10" s="52">
        <v>5.23</v>
      </c>
      <c r="G10" s="52">
        <v>14</v>
      </c>
      <c r="H10" s="52">
        <v>9.15</v>
      </c>
      <c r="I10" s="52">
        <v>8</v>
      </c>
      <c r="J10" s="52">
        <v>5.23</v>
      </c>
      <c r="K10" s="52">
        <v>7</v>
      </c>
      <c r="L10" s="42">
        <v>1072</v>
      </c>
      <c r="M10" s="52">
        <v>153.13999999999999</v>
      </c>
      <c r="N10" s="52">
        <v>7</v>
      </c>
      <c r="O10" s="42">
        <v>1033</v>
      </c>
      <c r="P10" s="52">
        <v>147.57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</row>
    <row r="11" spans="1:31">
      <c r="A11" s="34" t="s">
        <v>162</v>
      </c>
      <c r="B11" s="52">
        <v>5</v>
      </c>
      <c r="C11" s="52">
        <v>1</v>
      </c>
      <c r="D11" s="52">
        <v>20</v>
      </c>
      <c r="E11" s="52">
        <v>1</v>
      </c>
      <c r="F11" s="52">
        <v>20</v>
      </c>
      <c r="G11" s="52">
        <v>1</v>
      </c>
      <c r="H11" s="52">
        <v>20</v>
      </c>
      <c r="I11" s="52">
        <v>1</v>
      </c>
      <c r="J11" s="52">
        <v>20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</row>
    <row r="12" spans="1:31">
      <c r="A12" s="34" t="s">
        <v>163</v>
      </c>
      <c r="B12" s="52">
        <v>501</v>
      </c>
      <c r="C12" s="52">
        <v>315</v>
      </c>
      <c r="D12" s="52">
        <v>62.87</v>
      </c>
      <c r="E12" s="52">
        <v>30</v>
      </c>
      <c r="F12" s="52">
        <v>5.99</v>
      </c>
      <c r="G12" s="52">
        <v>61</v>
      </c>
      <c r="H12" s="52">
        <v>12.18</v>
      </c>
      <c r="I12" s="52">
        <v>21</v>
      </c>
      <c r="J12" s="52">
        <v>4.1900000000000004</v>
      </c>
      <c r="K12" s="52">
        <v>19</v>
      </c>
      <c r="L12" s="42">
        <v>2838</v>
      </c>
      <c r="M12" s="52">
        <v>149.37</v>
      </c>
      <c r="N12" s="52">
        <v>23</v>
      </c>
      <c r="O12" s="42">
        <v>3466</v>
      </c>
      <c r="P12" s="52">
        <v>150.69999999999999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</row>
    <row r="13" spans="1:31">
      <c r="A13" s="34" t="s">
        <v>164</v>
      </c>
      <c r="B13" s="52">
        <v>293</v>
      </c>
      <c r="C13" s="52">
        <v>174</v>
      </c>
      <c r="D13" s="52">
        <v>59.39</v>
      </c>
      <c r="E13" s="52">
        <v>15</v>
      </c>
      <c r="F13" s="52">
        <v>5.12</v>
      </c>
      <c r="G13" s="52">
        <v>40</v>
      </c>
      <c r="H13" s="52">
        <v>13.65</v>
      </c>
      <c r="I13" s="52">
        <v>22</v>
      </c>
      <c r="J13" s="52">
        <v>7.51</v>
      </c>
      <c r="K13" s="52">
        <v>15</v>
      </c>
      <c r="L13" s="42">
        <v>2268</v>
      </c>
      <c r="M13" s="52">
        <v>151.19999999999999</v>
      </c>
      <c r="N13" s="52">
        <v>7</v>
      </c>
      <c r="O13" s="42">
        <v>1028</v>
      </c>
      <c r="P13" s="52">
        <v>146.86000000000001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</row>
    <row r="14" spans="1:31">
      <c r="A14" s="34" t="s">
        <v>165</v>
      </c>
      <c r="B14" s="52">
        <v>251</v>
      </c>
      <c r="C14" s="52">
        <v>152</v>
      </c>
      <c r="D14" s="52">
        <v>60.56</v>
      </c>
      <c r="E14" s="52">
        <v>20</v>
      </c>
      <c r="F14" s="52">
        <v>7.97</v>
      </c>
      <c r="G14" s="52">
        <v>33</v>
      </c>
      <c r="H14" s="52">
        <v>13.15</v>
      </c>
      <c r="I14" s="52">
        <v>10</v>
      </c>
      <c r="J14" s="52">
        <v>3.98</v>
      </c>
      <c r="K14" s="52">
        <v>15</v>
      </c>
      <c r="L14" s="42">
        <v>2289</v>
      </c>
      <c r="M14" s="52">
        <v>152.6</v>
      </c>
      <c r="N14" s="52">
        <v>17</v>
      </c>
      <c r="O14" s="42">
        <v>2564</v>
      </c>
      <c r="P14" s="52">
        <v>150.82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2">
        <v>0</v>
      </c>
      <c r="AE14" s="52">
        <v>0</v>
      </c>
    </row>
    <row r="15" spans="1:31">
      <c r="A15" s="34" t="s">
        <v>166</v>
      </c>
      <c r="B15" s="52">
        <v>370</v>
      </c>
      <c r="C15" s="52">
        <v>234</v>
      </c>
      <c r="D15" s="52">
        <v>63.24</v>
      </c>
      <c r="E15" s="52">
        <v>10</v>
      </c>
      <c r="F15" s="52">
        <v>2.7</v>
      </c>
      <c r="G15" s="52">
        <v>34</v>
      </c>
      <c r="H15" s="52">
        <v>9.19</v>
      </c>
      <c r="I15" s="52">
        <v>20</v>
      </c>
      <c r="J15" s="52">
        <v>5.41</v>
      </c>
      <c r="K15" s="52">
        <v>21</v>
      </c>
      <c r="L15" s="42">
        <v>3106</v>
      </c>
      <c r="M15" s="52">
        <v>147.9</v>
      </c>
      <c r="N15" s="52">
        <v>16</v>
      </c>
      <c r="O15" s="42">
        <v>2413</v>
      </c>
      <c r="P15" s="52">
        <v>150.81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</row>
    <row r="16" spans="1:31">
      <c r="A16" s="34" t="s">
        <v>167</v>
      </c>
      <c r="B16" s="52">
        <v>735</v>
      </c>
      <c r="C16" s="52">
        <v>461</v>
      </c>
      <c r="D16" s="52">
        <v>62.72</v>
      </c>
      <c r="E16" s="52">
        <v>1</v>
      </c>
      <c r="F16" s="52">
        <v>0.14000000000000001</v>
      </c>
      <c r="G16" s="52">
        <v>81</v>
      </c>
      <c r="H16" s="52">
        <v>11.02</v>
      </c>
      <c r="I16" s="52">
        <v>154</v>
      </c>
      <c r="J16" s="52">
        <v>20.95</v>
      </c>
      <c r="K16" s="52">
        <v>39</v>
      </c>
      <c r="L16" s="42">
        <v>5402</v>
      </c>
      <c r="M16" s="52">
        <v>138.51</v>
      </c>
      <c r="N16" s="52">
        <v>27</v>
      </c>
      <c r="O16" s="42">
        <v>3840</v>
      </c>
      <c r="P16" s="52">
        <v>142.22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</row>
    <row r="17" spans="1:31">
      <c r="A17" s="34" t="s">
        <v>168</v>
      </c>
      <c r="B17" s="52">
        <v>438</v>
      </c>
      <c r="C17" s="52">
        <v>370</v>
      </c>
      <c r="D17" s="52">
        <v>84.47</v>
      </c>
      <c r="E17" s="52">
        <v>2</v>
      </c>
      <c r="F17" s="52">
        <v>0.46</v>
      </c>
      <c r="G17" s="52">
        <v>38</v>
      </c>
      <c r="H17" s="52">
        <v>8.68</v>
      </c>
      <c r="I17" s="52">
        <v>1</v>
      </c>
      <c r="J17" s="52">
        <v>0.23</v>
      </c>
      <c r="K17" s="52">
        <v>24</v>
      </c>
      <c r="L17" s="42">
        <v>3493</v>
      </c>
      <c r="M17" s="52">
        <v>145.54</v>
      </c>
      <c r="N17" s="52">
        <v>16</v>
      </c>
      <c r="O17" s="42">
        <v>2403</v>
      </c>
      <c r="P17" s="52">
        <v>150.19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</row>
    <row r="18" spans="1:31">
      <c r="A18" s="34" t="s">
        <v>169</v>
      </c>
      <c r="B18" s="52">
        <v>42</v>
      </c>
      <c r="C18" s="52">
        <v>42</v>
      </c>
      <c r="D18" s="52">
        <v>100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4</v>
      </c>
      <c r="L18" s="52">
        <v>625</v>
      </c>
      <c r="M18" s="52">
        <v>156.25</v>
      </c>
      <c r="N18" s="52">
        <v>9</v>
      </c>
      <c r="O18" s="42">
        <v>1408</v>
      </c>
      <c r="P18" s="52">
        <v>156.44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</row>
    <row r="19" spans="1:31">
      <c r="A19" s="34" t="s">
        <v>170</v>
      </c>
      <c r="B19" s="52">
        <v>463</v>
      </c>
      <c r="C19" s="52">
        <v>296</v>
      </c>
      <c r="D19" s="52">
        <v>63.93</v>
      </c>
      <c r="E19" s="52">
        <v>28</v>
      </c>
      <c r="F19" s="52">
        <v>6.05</v>
      </c>
      <c r="G19" s="52">
        <v>56</v>
      </c>
      <c r="H19" s="52">
        <v>12.1</v>
      </c>
      <c r="I19" s="52">
        <v>19</v>
      </c>
      <c r="J19" s="52">
        <v>4.0999999999999996</v>
      </c>
      <c r="K19" s="52">
        <v>35</v>
      </c>
      <c r="L19" s="42">
        <v>5255</v>
      </c>
      <c r="M19" s="52">
        <v>150.13999999999999</v>
      </c>
      <c r="N19" s="52">
        <v>26</v>
      </c>
      <c r="O19" s="42">
        <v>3867</v>
      </c>
      <c r="P19" s="52">
        <v>148.72999999999999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</row>
    <row r="20" spans="1:31">
      <c r="A20" s="34" t="s">
        <v>171</v>
      </c>
      <c r="B20" s="52">
        <v>132</v>
      </c>
      <c r="C20" s="52">
        <v>91</v>
      </c>
      <c r="D20" s="52">
        <v>68.94</v>
      </c>
      <c r="E20" s="52">
        <v>2</v>
      </c>
      <c r="F20" s="52">
        <v>1.52</v>
      </c>
      <c r="G20" s="52">
        <v>12</v>
      </c>
      <c r="H20" s="52">
        <v>9.09</v>
      </c>
      <c r="I20" s="52">
        <v>6</v>
      </c>
      <c r="J20" s="52">
        <v>4.55</v>
      </c>
      <c r="K20" s="52">
        <v>36</v>
      </c>
      <c r="L20" s="42">
        <v>5380</v>
      </c>
      <c r="M20" s="52">
        <v>149.44</v>
      </c>
      <c r="N20" s="52">
        <v>16</v>
      </c>
      <c r="O20" s="42">
        <v>2387</v>
      </c>
      <c r="P20" s="52">
        <v>149.19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</row>
    <row r="21" spans="1:31">
      <c r="A21" s="34" t="s">
        <v>172</v>
      </c>
      <c r="B21" s="52">
        <v>28</v>
      </c>
      <c r="C21" s="52">
        <v>20</v>
      </c>
      <c r="D21" s="52">
        <v>71.430000000000007</v>
      </c>
      <c r="E21" s="52">
        <v>5</v>
      </c>
      <c r="F21" s="52">
        <v>17.86</v>
      </c>
      <c r="G21" s="52">
        <v>2</v>
      </c>
      <c r="H21" s="52">
        <v>7.14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</row>
    <row r="22" spans="1:31">
      <c r="A22" s="34" t="s">
        <v>173</v>
      </c>
      <c r="B22" s="52">
        <v>195</v>
      </c>
      <c r="C22" s="52">
        <v>137</v>
      </c>
      <c r="D22" s="52">
        <v>70.260000000000005</v>
      </c>
      <c r="E22" s="52">
        <v>17</v>
      </c>
      <c r="F22" s="52">
        <v>8.7200000000000006</v>
      </c>
      <c r="G22" s="52">
        <v>15</v>
      </c>
      <c r="H22" s="52">
        <v>7.69</v>
      </c>
      <c r="I22" s="52">
        <v>2</v>
      </c>
      <c r="J22" s="52">
        <v>1.03</v>
      </c>
      <c r="K22" s="52">
        <v>6</v>
      </c>
      <c r="L22" s="52">
        <v>921</v>
      </c>
      <c r="M22" s="52">
        <v>153.5</v>
      </c>
      <c r="N22" s="52">
        <v>8</v>
      </c>
      <c r="O22" s="42">
        <v>1201</v>
      </c>
      <c r="P22" s="52">
        <v>150.13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</row>
    <row r="23" spans="1:31">
      <c r="A23" s="34" t="s">
        <v>174</v>
      </c>
      <c r="B23" s="52">
        <v>203</v>
      </c>
      <c r="C23" s="52">
        <v>199</v>
      </c>
      <c r="D23" s="52">
        <v>98.03</v>
      </c>
      <c r="E23" s="52">
        <v>0</v>
      </c>
      <c r="F23" s="52">
        <v>0</v>
      </c>
      <c r="G23" s="52">
        <v>1</v>
      </c>
      <c r="H23" s="52">
        <v>0.49</v>
      </c>
      <c r="I23" s="52">
        <v>0</v>
      </c>
      <c r="J23" s="52">
        <v>0</v>
      </c>
      <c r="K23" s="52">
        <v>13</v>
      </c>
      <c r="L23" s="42">
        <v>1865</v>
      </c>
      <c r="M23" s="52">
        <v>143.46</v>
      </c>
      <c r="N23" s="52">
        <v>17</v>
      </c>
      <c r="O23" s="42">
        <v>2486</v>
      </c>
      <c r="P23" s="52">
        <v>146.24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2">
        <v>0</v>
      </c>
      <c r="AE23" s="52">
        <v>0</v>
      </c>
    </row>
    <row r="24" spans="1:31">
      <c r="A24" s="34" t="s">
        <v>175</v>
      </c>
      <c r="B24" s="52">
        <v>305</v>
      </c>
      <c r="C24" s="52">
        <v>274</v>
      </c>
      <c r="D24" s="52">
        <v>89.84</v>
      </c>
      <c r="E24" s="52">
        <v>1</v>
      </c>
      <c r="F24" s="52">
        <v>0.33</v>
      </c>
      <c r="G24" s="52">
        <v>18</v>
      </c>
      <c r="H24" s="52">
        <v>5.9</v>
      </c>
      <c r="I24" s="52">
        <v>0</v>
      </c>
      <c r="J24" s="52">
        <v>0</v>
      </c>
      <c r="K24" s="52">
        <v>10</v>
      </c>
      <c r="L24" s="42">
        <v>1498</v>
      </c>
      <c r="M24" s="52">
        <v>149.80000000000001</v>
      </c>
      <c r="N24" s="52">
        <v>18</v>
      </c>
      <c r="O24" s="42">
        <v>2757</v>
      </c>
      <c r="P24" s="52">
        <v>153.16999999999999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</row>
    <row r="25" spans="1:31">
      <c r="A25" s="34" t="s">
        <v>176</v>
      </c>
      <c r="B25" s="52">
        <v>412</v>
      </c>
      <c r="C25" s="52">
        <v>227</v>
      </c>
      <c r="D25" s="52">
        <v>55.1</v>
      </c>
      <c r="E25" s="52">
        <v>25</v>
      </c>
      <c r="F25" s="52">
        <v>6.07</v>
      </c>
      <c r="G25" s="52">
        <v>64</v>
      </c>
      <c r="H25" s="52">
        <v>15.53</v>
      </c>
      <c r="I25" s="52">
        <v>71</v>
      </c>
      <c r="J25" s="52">
        <v>17.23</v>
      </c>
      <c r="K25" s="52">
        <v>29</v>
      </c>
      <c r="L25" s="42">
        <v>4249</v>
      </c>
      <c r="M25" s="52">
        <v>146.52000000000001</v>
      </c>
      <c r="N25" s="52">
        <v>30</v>
      </c>
      <c r="O25" s="42">
        <v>4271</v>
      </c>
      <c r="P25" s="52">
        <v>142.37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</row>
    <row r="26" spans="1:31">
      <c r="A26" s="34" t="s">
        <v>177</v>
      </c>
      <c r="B26" s="42">
        <v>2001</v>
      </c>
      <c r="C26" s="52">
        <v>972</v>
      </c>
      <c r="D26" s="52">
        <v>48.58</v>
      </c>
      <c r="E26" s="52">
        <v>136</v>
      </c>
      <c r="F26" s="52">
        <v>6.8</v>
      </c>
      <c r="G26" s="52">
        <v>402</v>
      </c>
      <c r="H26" s="52">
        <v>20.09</v>
      </c>
      <c r="I26" s="52">
        <v>387</v>
      </c>
      <c r="J26" s="52">
        <v>19.34</v>
      </c>
      <c r="K26" s="52">
        <v>102</v>
      </c>
      <c r="L26" s="42">
        <v>15100</v>
      </c>
      <c r="M26" s="52">
        <v>148.04</v>
      </c>
      <c r="N26" s="52">
        <v>80</v>
      </c>
      <c r="O26" s="42">
        <v>12101</v>
      </c>
      <c r="P26" s="52">
        <v>151.26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52">
        <v>0</v>
      </c>
      <c r="AE26" s="52">
        <v>0</v>
      </c>
    </row>
    <row r="27" spans="1:31">
      <c r="A27" s="34" t="s">
        <v>178</v>
      </c>
      <c r="B27" s="42">
        <v>3356</v>
      </c>
      <c r="C27" s="42">
        <v>2191</v>
      </c>
      <c r="D27" s="52">
        <v>65.290000000000006</v>
      </c>
      <c r="E27" s="52">
        <v>190</v>
      </c>
      <c r="F27" s="52">
        <v>5.66</v>
      </c>
      <c r="G27" s="52">
        <v>421</v>
      </c>
      <c r="H27" s="52">
        <v>12.54</v>
      </c>
      <c r="I27" s="52">
        <v>39</v>
      </c>
      <c r="J27" s="52">
        <v>1.1599999999999999</v>
      </c>
      <c r="K27" s="52">
        <v>198</v>
      </c>
      <c r="L27" s="42">
        <v>30306</v>
      </c>
      <c r="M27" s="52">
        <v>153.06</v>
      </c>
      <c r="N27" s="52">
        <v>191</v>
      </c>
      <c r="O27" s="42">
        <v>29525</v>
      </c>
      <c r="P27" s="52">
        <v>154.58000000000001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</row>
    <row r="28" spans="1:31">
      <c r="A28" s="34" t="s">
        <v>179</v>
      </c>
      <c r="B28" s="34">
        <v>318</v>
      </c>
      <c r="C28" s="34">
        <v>205</v>
      </c>
      <c r="D28" s="34">
        <v>64.47</v>
      </c>
      <c r="E28" s="34">
        <v>15</v>
      </c>
      <c r="F28" s="34">
        <v>4.72</v>
      </c>
      <c r="G28" s="34">
        <v>46</v>
      </c>
      <c r="H28" s="34">
        <v>14.47</v>
      </c>
      <c r="I28" s="34">
        <v>8</v>
      </c>
      <c r="J28" s="34">
        <v>2.52</v>
      </c>
      <c r="K28" s="34">
        <v>17</v>
      </c>
      <c r="L28" s="42">
        <v>2653</v>
      </c>
      <c r="M28" s="34">
        <v>156.06</v>
      </c>
      <c r="N28" s="34">
        <v>7</v>
      </c>
      <c r="O28" s="42">
        <v>1090</v>
      </c>
      <c r="P28" s="34">
        <v>155.71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</row>
    <row r="29" spans="1:31">
      <c r="A29" s="34" t="s">
        <v>180</v>
      </c>
      <c r="B29" s="34">
        <v>110</v>
      </c>
      <c r="C29" s="34">
        <v>93</v>
      </c>
      <c r="D29" s="34">
        <v>84.55</v>
      </c>
      <c r="E29" s="34">
        <v>10</v>
      </c>
      <c r="F29" s="34">
        <v>9.09</v>
      </c>
      <c r="G29" s="34">
        <v>0</v>
      </c>
      <c r="H29" s="34">
        <v>0</v>
      </c>
      <c r="I29" s="34">
        <v>1</v>
      </c>
      <c r="J29" s="34">
        <v>0.91</v>
      </c>
      <c r="K29" s="34">
        <v>11</v>
      </c>
      <c r="L29" s="42">
        <v>1662</v>
      </c>
      <c r="M29" s="34">
        <v>151.09</v>
      </c>
      <c r="N29" s="34">
        <v>12</v>
      </c>
      <c r="O29" s="42">
        <v>1795</v>
      </c>
      <c r="P29" s="34">
        <v>149.58000000000001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</row>
    <row r="30" spans="1:31">
      <c r="A30" s="34" t="s">
        <v>181</v>
      </c>
      <c r="B30" s="34">
        <v>245</v>
      </c>
      <c r="C30" s="34">
        <v>138</v>
      </c>
      <c r="D30" s="34">
        <v>56.33</v>
      </c>
      <c r="E30" s="34">
        <v>19</v>
      </c>
      <c r="F30" s="34">
        <v>7.76</v>
      </c>
      <c r="G30" s="34">
        <v>28</v>
      </c>
      <c r="H30" s="34">
        <v>11.43</v>
      </c>
      <c r="I30" s="34">
        <v>31</v>
      </c>
      <c r="J30" s="34">
        <v>12.65</v>
      </c>
      <c r="K30" s="34">
        <v>20</v>
      </c>
      <c r="L30" s="42">
        <v>2913</v>
      </c>
      <c r="M30" s="34">
        <v>145.65</v>
      </c>
      <c r="N30" s="34">
        <v>19</v>
      </c>
      <c r="O30" s="42">
        <v>2792</v>
      </c>
      <c r="P30" s="34">
        <v>146.94999999999999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</row>
    <row r="31" spans="1:31" ht="27.6">
      <c r="A31" s="34" t="s">
        <v>182</v>
      </c>
      <c r="B31" s="34">
        <v>136</v>
      </c>
      <c r="C31" s="34">
        <v>98</v>
      </c>
      <c r="D31" s="34">
        <v>72.06</v>
      </c>
      <c r="E31" s="34">
        <v>8</v>
      </c>
      <c r="F31" s="34">
        <v>5.88</v>
      </c>
      <c r="G31" s="34">
        <v>2</v>
      </c>
      <c r="H31" s="34">
        <v>1.47</v>
      </c>
      <c r="I31" s="34">
        <v>12</v>
      </c>
      <c r="J31" s="34">
        <v>8.82</v>
      </c>
      <c r="K31" s="34">
        <v>10</v>
      </c>
      <c r="L31" s="42">
        <v>1498</v>
      </c>
      <c r="M31" s="34">
        <v>149.80000000000001</v>
      </c>
      <c r="N31" s="34">
        <v>10</v>
      </c>
      <c r="O31" s="42">
        <v>1447</v>
      </c>
      <c r="P31" s="34">
        <v>144.69999999999999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</row>
    <row r="32" spans="1:31" ht="27.6">
      <c r="A32" s="34" t="s">
        <v>183</v>
      </c>
      <c r="B32" s="34">
        <v>174</v>
      </c>
      <c r="C32" s="34">
        <v>118</v>
      </c>
      <c r="D32" s="34">
        <v>67.819999999999993</v>
      </c>
      <c r="E32" s="34">
        <v>4</v>
      </c>
      <c r="F32" s="34">
        <v>2.2999999999999998</v>
      </c>
      <c r="G32" s="34">
        <v>17</v>
      </c>
      <c r="H32" s="34">
        <v>9.77</v>
      </c>
      <c r="I32" s="34">
        <v>10</v>
      </c>
      <c r="J32" s="34">
        <v>5.75</v>
      </c>
      <c r="K32" s="34">
        <v>5</v>
      </c>
      <c r="L32" s="34">
        <v>772</v>
      </c>
      <c r="M32" s="34">
        <v>154.4</v>
      </c>
      <c r="N32" s="34">
        <v>16</v>
      </c>
      <c r="O32" s="42">
        <v>2431</v>
      </c>
      <c r="P32" s="34">
        <v>151.94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</row>
    <row r="33" spans="1:31" ht="27.6">
      <c r="A33" s="34" t="s">
        <v>184</v>
      </c>
      <c r="B33" s="34">
        <v>190</v>
      </c>
      <c r="C33" s="34">
        <v>113</v>
      </c>
      <c r="D33" s="34">
        <v>59.47</v>
      </c>
      <c r="E33" s="34">
        <v>7</v>
      </c>
      <c r="F33" s="34">
        <v>3.68</v>
      </c>
      <c r="G33" s="34">
        <v>35</v>
      </c>
      <c r="H33" s="34">
        <v>18.420000000000002</v>
      </c>
      <c r="I33" s="34">
        <v>4</v>
      </c>
      <c r="J33" s="34">
        <v>2.11</v>
      </c>
      <c r="K33" s="34">
        <v>7</v>
      </c>
      <c r="L33" s="42">
        <v>1068</v>
      </c>
      <c r="M33" s="34">
        <v>152.57</v>
      </c>
      <c r="N33" s="34">
        <v>14</v>
      </c>
      <c r="O33" s="42">
        <v>2120</v>
      </c>
      <c r="P33" s="34">
        <v>151.43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</row>
    <row r="34" spans="1:31">
      <c r="A34" s="34" t="s">
        <v>185</v>
      </c>
      <c r="B34" s="34">
        <v>188</v>
      </c>
      <c r="C34" s="34">
        <v>129</v>
      </c>
      <c r="D34" s="34">
        <v>68.62</v>
      </c>
      <c r="E34" s="34">
        <v>0</v>
      </c>
      <c r="F34" s="34">
        <v>0</v>
      </c>
      <c r="G34" s="34">
        <v>19</v>
      </c>
      <c r="H34" s="34">
        <v>10.11</v>
      </c>
      <c r="I34" s="34">
        <v>12</v>
      </c>
      <c r="J34" s="34">
        <v>6.38</v>
      </c>
      <c r="K34" s="34">
        <v>15</v>
      </c>
      <c r="L34" s="42">
        <v>2179</v>
      </c>
      <c r="M34" s="34">
        <v>145.27000000000001</v>
      </c>
      <c r="N34" s="34">
        <v>14</v>
      </c>
      <c r="O34" s="42">
        <v>2061</v>
      </c>
      <c r="P34" s="34">
        <v>147.21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</row>
    <row r="35" spans="1:31">
      <c r="A35" s="34" t="s">
        <v>186</v>
      </c>
      <c r="B35" s="34">
        <v>167</v>
      </c>
      <c r="C35" s="34">
        <v>101</v>
      </c>
      <c r="D35" s="34">
        <v>60.48</v>
      </c>
      <c r="E35" s="34">
        <v>9</v>
      </c>
      <c r="F35" s="34">
        <v>5.39</v>
      </c>
      <c r="G35" s="34">
        <v>20</v>
      </c>
      <c r="H35" s="34">
        <v>11.98</v>
      </c>
      <c r="I35" s="34">
        <v>6</v>
      </c>
      <c r="J35" s="34">
        <v>3.59</v>
      </c>
      <c r="K35" s="34">
        <v>8</v>
      </c>
      <c r="L35" s="42">
        <v>1203</v>
      </c>
      <c r="M35" s="34">
        <v>150.38</v>
      </c>
      <c r="N35" s="34">
        <v>7</v>
      </c>
      <c r="O35" s="42">
        <v>1035</v>
      </c>
      <c r="P35" s="34">
        <v>147.86000000000001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</row>
    <row r="36" spans="1:31">
      <c r="A36" s="34" t="s">
        <v>187</v>
      </c>
      <c r="B36" s="34">
        <v>220</v>
      </c>
      <c r="C36" s="34">
        <v>159</v>
      </c>
      <c r="D36" s="34">
        <v>72.27</v>
      </c>
      <c r="E36" s="34">
        <v>7</v>
      </c>
      <c r="F36" s="34">
        <v>3.18</v>
      </c>
      <c r="G36" s="34">
        <v>25</v>
      </c>
      <c r="H36" s="34">
        <v>11.36</v>
      </c>
      <c r="I36" s="34">
        <v>5</v>
      </c>
      <c r="J36" s="34">
        <v>2.27</v>
      </c>
      <c r="K36" s="34">
        <v>8</v>
      </c>
      <c r="L36" s="42">
        <v>1153</v>
      </c>
      <c r="M36" s="34">
        <v>144.13</v>
      </c>
      <c r="N36" s="34">
        <v>8</v>
      </c>
      <c r="O36" s="42">
        <v>1201</v>
      </c>
      <c r="P36" s="34">
        <v>150.13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</row>
    <row r="37" spans="1:31">
      <c r="A37" s="34" t="s">
        <v>188</v>
      </c>
      <c r="B37" s="42">
        <v>1791</v>
      </c>
      <c r="C37" s="42">
        <v>1016</v>
      </c>
      <c r="D37" s="34">
        <v>56.73</v>
      </c>
      <c r="E37" s="34">
        <v>108</v>
      </c>
      <c r="F37" s="34">
        <v>6.03</v>
      </c>
      <c r="G37" s="34">
        <v>257</v>
      </c>
      <c r="H37" s="34">
        <v>14.35</v>
      </c>
      <c r="I37" s="34">
        <v>222</v>
      </c>
      <c r="J37" s="34">
        <v>12.4</v>
      </c>
      <c r="K37" s="34">
        <v>103</v>
      </c>
      <c r="L37" s="42">
        <v>15084</v>
      </c>
      <c r="M37" s="34">
        <v>146.44999999999999</v>
      </c>
      <c r="N37" s="34">
        <v>97</v>
      </c>
      <c r="O37" s="42">
        <v>14412</v>
      </c>
      <c r="P37" s="34">
        <v>148.58000000000001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</row>
    <row r="38" spans="1:31">
      <c r="A38" s="34" t="s">
        <v>189</v>
      </c>
      <c r="B38" s="34">
        <v>409</v>
      </c>
      <c r="C38" s="34">
        <v>296</v>
      </c>
      <c r="D38" s="34">
        <v>72.37</v>
      </c>
      <c r="E38" s="34">
        <v>15</v>
      </c>
      <c r="F38" s="34">
        <v>3.67</v>
      </c>
      <c r="G38" s="34">
        <v>23</v>
      </c>
      <c r="H38" s="34">
        <v>5.62</v>
      </c>
      <c r="I38" s="34">
        <v>15</v>
      </c>
      <c r="J38" s="34">
        <v>3.67</v>
      </c>
      <c r="K38" s="34">
        <v>20</v>
      </c>
      <c r="L38" s="42">
        <v>2923</v>
      </c>
      <c r="M38" s="34">
        <v>146.15</v>
      </c>
      <c r="N38" s="34">
        <v>20</v>
      </c>
      <c r="O38" s="42">
        <v>2958</v>
      </c>
      <c r="P38" s="34">
        <v>147.9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</row>
    <row r="39" spans="1:31">
      <c r="A39" s="34" t="s">
        <v>190</v>
      </c>
      <c r="B39" s="34">
        <v>338</v>
      </c>
      <c r="C39" s="34">
        <v>246</v>
      </c>
      <c r="D39" s="34">
        <v>72.78</v>
      </c>
      <c r="E39" s="34">
        <v>17</v>
      </c>
      <c r="F39" s="34">
        <v>5.03</v>
      </c>
      <c r="G39" s="34">
        <v>30</v>
      </c>
      <c r="H39" s="34">
        <v>8.8800000000000008</v>
      </c>
      <c r="I39" s="34">
        <v>7</v>
      </c>
      <c r="J39" s="34">
        <v>2.0699999999999998</v>
      </c>
      <c r="K39" s="34">
        <v>27</v>
      </c>
      <c r="L39" s="42">
        <v>3969</v>
      </c>
      <c r="M39" s="34">
        <v>147</v>
      </c>
      <c r="N39" s="34">
        <v>16</v>
      </c>
      <c r="O39" s="42">
        <v>2402</v>
      </c>
      <c r="P39" s="34">
        <v>150.13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</row>
    <row r="40" spans="1:31">
      <c r="A40" s="34" t="s">
        <v>191</v>
      </c>
      <c r="B40" s="34">
        <v>268</v>
      </c>
      <c r="C40" s="34">
        <v>224</v>
      </c>
      <c r="D40" s="34">
        <v>83.58</v>
      </c>
      <c r="E40" s="34">
        <v>5</v>
      </c>
      <c r="F40" s="34">
        <v>1.87</v>
      </c>
      <c r="G40" s="34">
        <v>13</v>
      </c>
      <c r="H40" s="34">
        <v>4.8499999999999996</v>
      </c>
      <c r="I40" s="34">
        <v>2</v>
      </c>
      <c r="J40" s="34">
        <v>0.75</v>
      </c>
      <c r="K40" s="34">
        <v>11</v>
      </c>
      <c r="L40" s="42">
        <v>1609</v>
      </c>
      <c r="M40" s="34">
        <v>146.27000000000001</v>
      </c>
      <c r="N40" s="34">
        <v>15</v>
      </c>
      <c r="O40" s="42">
        <v>2268</v>
      </c>
      <c r="P40" s="34">
        <v>151.19999999999999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</row>
    <row r="41" spans="1:31">
      <c r="A41" s="34" t="s">
        <v>192</v>
      </c>
      <c r="B41" s="34">
        <v>64</v>
      </c>
      <c r="C41" s="34">
        <v>51</v>
      </c>
      <c r="D41" s="34">
        <v>79.69</v>
      </c>
      <c r="E41" s="34">
        <v>0</v>
      </c>
      <c r="F41" s="34">
        <v>0</v>
      </c>
      <c r="G41" s="34">
        <v>3</v>
      </c>
      <c r="H41" s="34">
        <v>4.6900000000000004</v>
      </c>
      <c r="I41" s="34">
        <v>4</v>
      </c>
      <c r="J41" s="34">
        <v>6.25</v>
      </c>
      <c r="K41" s="34">
        <v>15</v>
      </c>
      <c r="L41" s="42">
        <v>2109</v>
      </c>
      <c r="M41" s="34">
        <v>140.6</v>
      </c>
      <c r="N41" s="34">
        <v>7</v>
      </c>
      <c r="O41" s="42">
        <v>1035</v>
      </c>
      <c r="P41" s="34">
        <v>147.86000000000001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</row>
    <row r="42" spans="1:31">
      <c r="A42" s="34" t="s">
        <v>193</v>
      </c>
      <c r="B42" s="34">
        <v>247</v>
      </c>
      <c r="C42" s="34">
        <v>202</v>
      </c>
      <c r="D42" s="34">
        <v>81.78</v>
      </c>
      <c r="E42" s="34">
        <v>0</v>
      </c>
      <c r="F42" s="34">
        <v>0</v>
      </c>
      <c r="G42" s="34">
        <v>1</v>
      </c>
      <c r="H42" s="34">
        <v>0.4</v>
      </c>
      <c r="I42" s="34">
        <v>8</v>
      </c>
      <c r="J42" s="34">
        <v>3.24</v>
      </c>
      <c r="K42" s="34">
        <v>8</v>
      </c>
      <c r="L42" s="42">
        <v>1145</v>
      </c>
      <c r="M42" s="34">
        <v>143.13</v>
      </c>
      <c r="N42" s="34">
        <v>23</v>
      </c>
      <c r="O42" s="42">
        <v>3352</v>
      </c>
      <c r="P42" s="34">
        <v>145.74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</row>
    <row r="43" spans="1:31">
      <c r="A43" s="34" t="s">
        <v>194</v>
      </c>
      <c r="B43" s="34">
        <v>668</v>
      </c>
      <c r="C43" s="34">
        <v>552</v>
      </c>
      <c r="D43" s="34">
        <v>82.63</v>
      </c>
      <c r="E43" s="34">
        <v>15</v>
      </c>
      <c r="F43" s="34">
        <v>2.25</v>
      </c>
      <c r="G43" s="34">
        <v>32</v>
      </c>
      <c r="H43" s="34">
        <v>4.79</v>
      </c>
      <c r="I43" s="34">
        <v>14</v>
      </c>
      <c r="J43" s="34">
        <v>2.1</v>
      </c>
      <c r="K43" s="34">
        <v>34</v>
      </c>
      <c r="L43" s="42">
        <v>5223</v>
      </c>
      <c r="M43" s="34">
        <v>153.62</v>
      </c>
      <c r="N43" s="34">
        <v>45</v>
      </c>
      <c r="O43" s="42">
        <v>7000</v>
      </c>
      <c r="P43" s="34">
        <v>155.56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</row>
    <row r="44" spans="1:31">
      <c r="A44" s="34" t="s">
        <v>195</v>
      </c>
      <c r="B44" s="34">
        <v>210</v>
      </c>
      <c r="C44" s="34">
        <v>160</v>
      </c>
      <c r="D44" s="34">
        <v>76.19</v>
      </c>
      <c r="E44" s="34">
        <v>7</v>
      </c>
      <c r="F44" s="34">
        <v>3.33</v>
      </c>
      <c r="G44" s="34">
        <v>13</v>
      </c>
      <c r="H44" s="34">
        <v>6.19</v>
      </c>
      <c r="I44" s="34">
        <v>5</v>
      </c>
      <c r="J44" s="34">
        <v>2.38</v>
      </c>
      <c r="K44" s="34">
        <v>20</v>
      </c>
      <c r="L44" s="42">
        <v>2947</v>
      </c>
      <c r="M44" s="34">
        <v>147.35</v>
      </c>
      <c r="N44" s="34">
        <v>15</v>
      </c>
      <c r="O44" s="42">
        <v>2215</v>
      </c>
      <c r="P44" s="34">
        <v>147.66999999999999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</row>
    <row r="45" spans="1:31">
      <c r="A45" s="34" t="s">
        <v>196</v>
      </c>
      <c r="B45" s="34">
        <v>480</v>
      </c>
      <c r="C45" s="34">
        <v>338</v>
      </c>
      <c r="D45" s="34">
        <v>70.42</v>
      </c>
      <c r="E45" s="34">
        <v>21</v>
      </c>
      <c r="F45" s="34">
        <v>4.38</v>
      </c>
      <c r="G45" s="34">
        <v>38</v>
      </c>
      <c r="H45" s="34">
        <v>7.92</v>
      </c>
      <c r="I45" s="34">
        <v>12</v>
      </c>
      <c r="J45" s="34">
        <v>2.5</v>
      </c>
      <c r="K45" s="34">
        <v>20</v>
      </c>
      <c r="L45" s="42">
        <v>3039</v>
      </c>
      <c r="M45" s="34">
        <v>151.94999999999999</v>
      </c>
      <c r="N45" s="34">
        <v>31</v>
      </c>
      <c r="O45" s="42">
        <v>4696</v>
      </c>
      <c r="P45" s="34">
        <v>151.47999999999999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</row>
    <row r="46" spans="1:31">
      <c r="A46" s="34" t="s">
        <v>197</v>
      </c>
      <c r="B46" s="34">
        <v>277</v>
      </c>
      <c r="C46" s="34">
        <v>218</v>
      </c>
      <c r="D46" s="34">
        <v>78.7</v>
      </c>
      <c r="E46" s="34">
        <v>1</v>
      </c>
      <c r="F46" s="34">
        <v>0.36</v>
      </c>
      <c r="G46" s="34">
        <v>39</v>
      </c>
      <c r="H46" s="34">
        <v>14.08</v>
      </c>
      <c r="I46" s="34">
        <v>4</v>
      </c>
      <c r="J46" s="34">
        <v>1.44</v>
      </c>
      <c r="K46" s="34">
        <v>21</v>
      </c>
      <c r="L46" s="42">
        <v>3157</v>
      </c>
      <c r="M46" s="34">
        <v>150.33000000000001</v>
      </c>
      <c r="N46" s="34">
        <v>16</v>
      </c>
      <c r="O46" s="42">
        <v>2400</v>
      </c>
      <c r="P46" s="34">
        <v>150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</row>
    <row r="47" spans="1:31">
      <c r="A47" s="34" t="s">
        <v>198</v>
      </c>
      <c r="B47" s="34">
        <v>76</v>
      </c>
      <c r="C47" s="34">
        <v>59</v>
      </c>
      <c r="D47" s="34">
        <v>77.63</v>
      </c>
      <c r="E47" s="34">
        <v>4</v>
      </c>
      <c r="F47" s="34">
        <v>5.26</v>
      </c>
      <c r="G47" s="34">
        <v>5</v>
      </c>
      <c r="H47" s="34">
        <v>6.58</v>
      </c>
      <c r="I47" s="34">
        <v>2</v>
      </c>
      <c r="J47" s="34">
        <v>2.63</v>
      </c>
      <c r="K47" s="34">
        <v>6</v>
      </c>
      <c r="L47" s="34">
        <v>846</v>
      </c>
      <c r="M47" s="34">
        <v>141</v>
      </c>
      <c r="N47" s="34">
        <v>3</v>
      </c>
      <c r="O47" s="34">
        <v>437</v>
      </c>
      <c r="P47" s="34">
        <v>145.66999999999999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</row>
    <row r="48" spans="1:31">
      <c r="A48" s="34" t="s">
        <v>199</v>
      </c>
      <c r="B48" s="34">
        <v>177</v>
      </c>
      <c r="C48" s="34">
        <v>152</v>
      </c>
      <c r="D48" s="34">
        <v>85.88</v>
      </c>
      <c r="E48" s="34">
        <v>2</v>
      </c>
      <c r="F48" s="34">
        <v>1.1299999999999999</v>
      </c>
      <c r="G48" s="34">
        <v>4</v>
      </c>
      <c r="H48" s="34">
        <v>2.2599999999999998</v>
      </c>
      <c r="I48" s="34">
        <v>1</v>
      </c>
      <c r="J48" s="34">
        <v>0.56000000000000005</v>
      </c>
      <c r="K48" s="34">
        <v>9</v>
      </c>
      <c r="L48" s="42">
        <v>1315</v>
      </c>
      <c r="M48" s="34">
        <v>146.11000000000001</v>
      </c>
      <c r="N48" s="34">
        <v>3</v>
      </c>
      <c r="O48" s="34">
        <v>442</v>
      </c>
      <c r="P48" s="34">
        <v>147.33000000000001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</row>
    <row r="49" spans="1:31">
      <c r="A49" s="34" t="s">
        <v>200</v>
      </c>
      <c r="B49" s="34">
        <v>358</v>
      </c>
      <c r="C49" s="34">
        <v>284</v>
      </c>
      <c r="D49" s="34">
        <v>79.33</v>
      </c>
      <c r="E49" s="34">
        <v>21</v>
      </c>
      <c r="F49" s="34">
        <v>5.87</v>
      </c>
      <c r="G49" s="34">
        <v>14</v>
      </c>
      <c r="H49" s="34">
        <v>3.91</v>
      </c>
      <c r="I49" s="34">
        <v>2</v>
      </c>
      <c r="J49" s="34">
        <v>0.56000000000000005</v>
      </c>
      <c r="K49" s="34">
        <v>26</v>
      </c>
      <c r="L49" s="42">
        <v>3817</v>
      </c>
      <c r="M49" s="34">
        <v>146.81</v>
      </c>
      <c r="N49" s="34">
        <v>19</v>
      </c>
      <c r="O49" s="42">
        <v>2805</v>
      </c>
      <c r="P49" s="34">
        <v>147.63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</row>
    <row r="50" spans="1:31">
      <c r="A50" s="34" t="s">
        <v>201</v>
      </c>
      <c r="B50" s="34">
        <v>757</v>
      </c>
      <c r="C50" s="34">
        <v>507</v>
      </c>
      <c r="D50" s="34">
        <v>66.97</v>
      </c>
      <c r="E50" s="34">
        <v>33</v>
      </c>
      <c r="F50" s="34">
        <v>4.3600000000000003</v>
      </c>
      <c r="G50" s="34">
        <v>81</v>
      </c>
      <c r="H50" s="34">
        <v>10.7</v>
      </c>
      <c r="I50" s="34">
        <v>30</v>
      </c>
      <c r="J50" s="34">
        <v>3.96</v>
      </c>
      <c r="K50" s="34">
        <v>41</v>
      </c>
      <c r="L50" s="42">
        <v>6115</v>
      </c>
      <c r="M50" s="34">
        <v>149.15</v>
      </c>
      <c r="N50" s="34">
        <v>28</v>
      </c>
      <c r="O50" s="42">
        <v>4263</v>
      </c>
      <c r="P50" s="34">
        <v>152.25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</row>
    <row r="51" spans="1:31">
      <c r="A51" s="34" t="s">
        <v>202</v>
      </c>
      <c r="B51" s="34">
        <v>184</v>
      </c>
      <c r="C51" s="34">
        <v>159</v>
      </c>
      <c r="D51" s="34">
        <v>86.41</v>
      </c>
      <c r="E51" s="34">
        <v>2</v>
      </c>
      <c r="F51" s="34">
        <v>1.0900000000000001</v>
      </c>
      <c r="G51" s="34">
        <v>8</v>
      </c>
      <c r="H51" s="34">
        <v>4.3499999999999996</v>
      </c>
      <c r="I51" s="34">
        <v>9</v>
      </c>
      <c r="J51" s="34">
        <v>4.8899999999999997</v>
      </c>
      <c r="K51" s="34">
        <v>4</v>
      </c>
      <c r="L51" s="34">
        <v>560</v>
      </c>
      <c r="M51" s="34">
        <v>140</v>
      </c>
      <c r="N51" s="34">
        <v>13</v>
      </c>
      <c r="O51" s="42">
        <v>1871</v>
      </c>
      <c r="P51" s="34">
        <v>143.91999999999999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</row>
    <row r="52" spans="1:31">
      <c r="A52" s="34" t="s">
        <v>203</v>
      </c>
      <c r="B52" s="34">
        <v>90</v>
      </c>
      <c r="C52" s="34">
        <v>69</v>
      </c>
      <c r="D52" s="34">
        <v>76.67</v>
      </c>
      <c r="E52" s="34">
        <v>6</v>
      </c>
      <c r="F52" s="34">
        <v>6.67</v>
      </c>
      <c r="G52" s="34">
        <v>2</v>
      </c>
      <c r="H52" s="34">
        <v>2.2200000000000002</v>
      </c>
      <c r="I52" s="34">
        <v>5</v>
      </c>
      <c r="J52" s="34">
        <v>5.56</v>
      </c>
      <c r="K52" s="34">
        <v>2</v>
      </c>
      <c r="L52" s="34">
        <v>289</v>
      </c>
      <c r="M52" s="34">
        <v>144.5</v>
      </c>
      <c r="N52" s="34">
        <v>3</v>
      </c>
      <c r="O52" s="34">
        <v>468</v>
      </c>
      <c r="P52" s="34">
        <v>156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</row>
    <row r="53" spans="1:31">
      <c r="A53" s="34" t="s">
        <v>204</v>
      </c>
      <c r="B53" s="34">
        <v>760</v>
      </c>
      <c r="C53" s="34">
        <v>486</v>
      </c>
      <c r="D53" s="34">
        <v>63.95</v>
      </c>
      <c r="E53" s="34">
        <v>37</v>
      </c>
      <c r="F53" s="34">
        <v>4.87</v>
      </c>
      <c r="G53" s="34">
        <v>73</v>
      </c>
      <c r="H53" s="34">
        <v>9.61</v>
      </c>
      <c r="I53" s="34">
        <v>55</v>
      </c>
      <c r="J53" s="34">
        <v>7.24</v>
      </c>
      <c r="K53" s="34">
        <v>70</v>
      </c>
      <c r="L53" s="42">
        <v>10423</v>
      </c>
      <c r="M53" s="34">
        <v>148.9</v>
      </c>
      <c r="N53" s="34">
        <v>82</v>
      </c>
      <c r="O53" s="42">
        <v>12330</v>
      </c>
      <c r="P53" s="34">
        <v>150.37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</row>
    <row r="54" spans="1:31">
      <c r="A54" s="34" t="s">
        <v>205</v>
      </c>
      <c r="B54" s="34">
        <v>328</v>
      </c>
      <c r="C54" s="34">
        <v>244</v>
      </c>
      <c r="D54" s="34">
        <v>74.39</v>
      </c>
      <c r="E54" s="34">
        <v>13</v>
      </c>
      <c r="F54" s="34">
        <v>3.96</v>
      </c>
      <c r="G54" s="34">
        <v>21</v>
      </c>
      <c r="H54" s="34">
        <v>6.4</v>
      </c>
      <c r="I54" s="34">
        <v>15</v>
      </c>
      <c r="J54" s="34">
        <v>4.57</v>
      </c>
      <c r="K54" s="34">
        <v>17</v>
      </c>
      <c r="L54" s="42">
        <v>2438</v>
      </c>
      <c r="M54" s="34">
        <v>143.41</v>
      </c>
      <c r="N54" s="34">
        <v>12</v>
      </c>
      <c r="O54" s="42">
        <v>1785</v>
      </c>
      <c r="P54" s="34">
        <v>148.75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</row>
    <row r="55" spans="1:31">
      <c r="A55" s="34" t="s">
        <v>206</v>
      </c>
      <c r="B55" s="34">
        <v>438</v>
      </c>
      <c r="C55" s="34">
        <v>269</v>
      </c>
      <c r="D55" s="34">
        <v>61.42</v>
      </c>
      <c r="E55" s="34">
        <v>28</v>
      </c>
      <c r="F55" s="34">
        <v>6.39</v>
      </c>
      <c r="G55" s="34">
        <v>40</v>
      </c>
      <c r="H55" s="34">
        <v>9.1300000000000008</v>
      </c>
      <c r="I55" s="34">
        <v>25</v>
      </c>
      <c r="J55" s="34">
        <v>5.71</v>
      </c>
      <c r="K55" s="34">
        <v>24</v>
      </c>
      <c r="L55" s="42">
        <v>3529</v>
      </c>
      <c r="M55" s="34">
        <v>147.04</v>
      </c>
      <c r="N55" s="34">
        <v>24</v>
      </c>
      <c r="O55" s="42">
        <v>3610</v>
      </c>
      <c r="P55" s="34">
        <v>150.41999999999999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</row>
    <row r="56" spans="1:31">
      <c r="A56" s="34" t="s">
        <v>207</v>
      </c>
      <c r="B56" s="34">
        <v>484</v>
      </c>
      <c r="C56" s="34">
        <v>314</v>
      </c>
      <c r="D56" s="34">
        <v>64.88</v>
      </c>
      <c r="E56" s="34">
        <v>16</v>
      </c>
      <c r="F56" s="34">
        <v>3.31</v>
      </c>
      <c r="G56" s="34">
        <v>38</v>
      </c>
      <c r="H56" s="34">
        <v>7.85</v>
      </c>
      <c r="I56" s="34">
        <v>60</v>
      </c>
      <c r="J56" s="34">
        <v>12.4</v>
      </c>
      <c r="K56" s="34">
        <v>27</v>
      </c>
      <c r="L56" s="42">
        <v>3950</v>
      </c>
      <c r="M56" s="34">
        <v>146.30000000000001</v>
      </c>
      <c r="N56" s="34">
        <v>27</v>
      </c>
      <c r="O56" s="42">
        <v>3944</v>
      </c>
      <c r="P56" s="34">
        <v>146.07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</row>
    <row r="57" spans="1:31">
      <c r="A57" s="34" t="s">
        <v>208</v>
      </c>
      <c r="B57" s="34">
        <v>323</v>
      </c>
      <c r="C57" s="34">
        <v>215</v>
      </c>
      <c r="D57" s="34">
        <v>66.56</v>
      </c>
      <c r="E57" s="34">
        <v>19</v>
      </c>
      <c r="F57" s="34">
        <v>5.88</v>
      </c>
      <c r="G57" s="34">
        <v>33</v>
      </c>
      <c r="H57" s="34">
        <v>10.220000000000001</v>
      </c>
      <c r="I57" s="34">
        <v>16</v>
      </c>
      <c r="J57" s="34">
        <v>4.95</v>
      </c>
      <c r="K57" s="34">
        <v>27</v>
      </c>
      <c r="L57" s="42">
        <v>4001</v>
      </c>
      <c r="M57" s="34">
        <v>148.19</v>
      </c>
      <c r="N57" s="34">
        <v>14</v>
      </c>
      <c r="O57" s="42">
        <v>2089</v>
      </c>
      <c r="P57" s="34">
        <v>149.21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</row>
    <row r="58" spans="1:31">
      <c r="A58" s="34" t="s">
        <v>209</v>
      </c>
      <c r="B58" s="42">
        <v>1025</v>
      </c>
      <c r="C58" s="34">
        <v>843</v>
      </c>
      <c r="D58" s="34">
        <v>82.24</v>
      </c>
      <c r="E58" s="34">
        <v>4</v>
      </c>
      <c r="F58" s="34">
        <v>0.39</v>
      </c>
      <c r="G58" s="34">
        <v>26</v>
      </c>
      <c r="H58" s="34">
        <v>2.54</v>
      </c>
      <c r="I58" s="34">
        <v>42</v>
      </c>
      <c r="J58" s="34">
        <v>4.0999999999999996</v>
      </c>
      <c r="K58" s="34">
        <v>50</v>
      </c>
      <c r="L58" s="42">
        <v>7343</v>
      </c>
      <c r="M58" s="34">
        <v>146.86000000000001</v>
      </c>
      <c r="N58" s="34">
        <v>50</v>
      </c>
      <c r="O58" s="42">
        <v>7583</v>
      </c>
      <c r="P58" s="34">
        <v>151.66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</row>
    <row r="59" spans="1:31">
      <c r="A59" s="34" t="s">
        <v>210</v>
      </c>
      <c r="B59" s="34">
        <v>156</v>
      </c>
      <c r="C59" s="34">
        <v>102</v>
      </c>
      <c r="D59" s="34">
        <v>65.38</v>
      </c>
      <c r="E59" s="34">
        <v>10</v>
      </c>
      <c r="F59" s="34">
        <v>6.41</v>
      </c>
      <c r="G59" s="34">
        <v>18</v>
      </c>
      <c r="H59" s="34">
        <v>11.54</v>
      </c>
      <c r="I59" s="34">
        <v>4</v>
      </c>
      <c r="J59" s="34">
        <v>2.56</v>
      </c>
      <c r="K59" s="34">
        <v>18</v>
      </c>
      <c r="L59" s="42">
        <v>2638</v>
      </c>
      <c r="M59" s="34">
        <v>146.56</v>
      </c>
      <c r="N59" s="34">
        <v>4</v>
      </c>
      <c r="O59" s="34">
        <v>586</v>
      </c>
      <c r="P59" s="34">
        <v>146.5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</row>
    <row r="60" spans="1:31" ht="27.6">
      <c r="A60" s="34" t="s">
        <v>211</v>
      </c>
      <c r="B60" s="34">
        <v>294</v>
      </c>
      <c r="C60" s="34">
        <v>249</v>
      </c>
      <c r="D60" s="34">
        <v>84.69</v>
      </c>
      <c r="E60" s="34">
        <v>6</v>
      </c>
      <c r="F60" s="34">
        <v>2.04</v>
      </c>
      <c r="G60" s="34">
        <v>14</v>
      </c>
      <c r="H60" s="34">
        <v>4.76</v>
      </c>
      <c r="I60" s="34">
        <v>2</v>
      </c>
      <c r="J60" s="34">
        <v>0.68</v>
      </c>
      <c r="K60" s="34">
        <v>16</v>
      </c>
      <c r="L60" s="42">
        <v>2446</v>
      </c>
      <c r="M60" s="34">
        <v>152.88</v>
      </c>
      <c r="N60" s="34">
        <v>16</v>
      </c>
      <c r="O60" s="42">
        <v>2420</v>
      </c>
      <c r="P60" s="34">
        <v>151.25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</row>
    <row r="61" spans="1:31">
      <c r="A61" s="34" t="s">
        <v>212</v>
      </c>
      <c r="B61" s="42">
        <v>3900</v>
      </c>
      <c r="C61" s="42">
        <v>2322</v>
      </c>
      <c r="D61" s="34">
        <v>59.54</v>
      </c>
      <c r="E61" s="34">
        <v>158</v>
      </c>
      <c r="F61" s="34">
        <v>4.05</v>
      </c>
      <c r="G61" s="34">
        <v>606</v>
      </c>
      <c r="H61" s="34">
        <v>15.54</v>
      </c>
      <c r="I61" s="34">
        <v>336</v>
      </c>
      <c r="J61" s="34">
        <v>8.6199999999999992</v>
      </c>
      <c r="K61" s="34">
        <v>249</v>
      </c>
      <c r="L61" s="42">
        <v>37227</v>
      </c>
      <c r="M61" s="34">
        <v>149.51</v>
      </c>
      <c r="N61" s="34">
        <v>233</v>
      </c>
      <c r="O61" s="42">
        <v>35337</v>
      </c>
      <c r="P61" s="34">
        <v>151.66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</row>
    <row r="62" spans="1:31">
      <c r="A62" s="34" t="s">
        <v>213</v>
      </c>
      <c r="B62" s="34">
        <v>632</v>
      </c>
      <c r="C62" s="34">
        <v>555</v>
      </c>
      <c r="D62" s="34">
        <v>87.82</v>
      </c>
      <c r="E62" s="34">
        <v>6</v>
      </c>
      <c r="F62" s="34">
        <v>0.95</v>
      </c>
      <c r="G62" s="34">
        <v>8</v>
      </c>
      <c r="H62" s="34">
        <v>1.27</v>
      </c>
      <c r="I62" s="34">
        <v>23</v>
      </c>
      <c r="J62" s="34">
        <v>3.64</v>
      </c>
      <c r="K62" s="34">
        <v>45</v>
      </c>
      <c r="L62" s="42">
        <v>6869</v>
      </c>
      <c r="M62" s="34">
        <v>152.63999999999999</v>
      </c>
      <c r="N62" s="34">
        <v>38</v>
      </c>
      <c r="O62" s="42">
        <v>5774</v>
      </c>
      <c r="P62" s="34">
        <v>151.94999999999999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</row>
    <row r="63" spans="1:31">
      <c r="A63" s="34" t="s">
        <v>214</v>
      </c>
      <c r="B63" s="34">
        <v>462</v>
      </c>
      <c r="C63" s="34">
        <v>338</v>
      </c>
      <c r="D63" s="34">
        <v>73.16</v>
      </c>
      <c r="E63" s="34">
        <v>15</v>
      </c>
      <c r="F63" s="34">
        <v>3.25</v>
      </c>
      <c r="G63" s="34">
        <v>17</v>
      </c>
      <c r="H63" s="34">
        <v>3.68</v>
      </c>
      <c r="I63" s="34">
        <v>10</v>
      </c>
      <c r="J63" s="34">
        <v>2.16</v>
      </c>
      <c r="K63" s="34">
        <v>33</v>
      </c>
      <c r="L63" s="42">
        <v>4734</v>
      </c>
      <c r="M63" s="34">
        <v>143.44999999999999</v>
      </c>
      <c r="N63" s="34">
        <v>20</v>
      </c>
      <c r="O63" s="42">
        <v>2882</v>
      </c>
      <c r="P63" s="34">
        <v>144.1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</row>
    <row r="64" spans="1:31">
      <c r="A64" s="34" t="s">
        <v>215</v>
      </c>
      <c r="B64" s="34">
        <v>289</v>
      </c>
      <c r="C64" s="34">
        <v>237</v>
      </c>
      <c r="D64" s="34">
        <v>82.01</v>
      </c>
      <c r="E64" s="34">
        <v>1</v>
      </c>
      <c r="F64" s="34">
        <v>0.35</v>
      </c>
      <c r="G64" s="34">
        <v>27</v>
      </c>
      <c r="H64" s="34">
        <v>9.34</v>
      </c>
      <c r="I64" s="34">
        <v>1</v>
      </c>
      <c r="J64" s="34">
        <v>0.35</v>
      </c>
      <c r="K64" s="34">
        <v>15</v>
      </c>
      <c r="L64" s="42">
        <v>2273</v>
      </c>
      <c r="M64" s="34">
        <v>151.53</v>
      </c>
      <c r="N64" s="34">
        <v>13</v>
      </c>
      <c r="O64" s="42">
        <v>1994</v>
      </c>
      <c r="P64" s="34">
        <v>153.38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</row>
    <row r="65" spans="1:31">
      <c r="A65" s="34" t="s">
        <v>216</v>
      </c>
      <c r="B65" s="34">
        <v>183</v>
      </c>
      <c r="C65" s="34">
        <v>165</v>
      </c>
      <c r="D65" s="34">
        <v>90.16</v>
      </c>
      <c r="E65" s="34">
        <v>0</v>
      </c>
      <c r="F65" s="34">
        <v>0</v>
      </c>
      <c r="G65" s="34">
        <v>6</v>
      </c>
      <c r="H65" s="34">
        <v>3.28</v>
      </c>
      <c r="I65" s="34">
        <v>0</v>
      </c>
      <c r="J65" s="34">
        <v>0</v>
      </c>
      <c r="K65" s="34">
        <v>10</v>
      </c>
      <c r="L65" s="42">
        <v>1468</v>
      </c>
      <c r="M65" s="34">
        <v>146.80000000000001</v>
      </c>
      <c r="N65" s="34">
        <v>15</v>
      </c>
      <c r="O65" s="42">
        <v>2211</v>
      </c>
      <c r="P65" s="34">
        <v>147.4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</row>
    <row r="66" spans="1:31">
      <c r="A66" s="34" t="s">
        <v>217</v>
      </c>
      <c r="B66" s="34">
        <v>253</v>
      </c>
      <c r="C66" s="34">
        <v>227</v>
      </c>
      <c r="D66" s="34">
        <v>89.72</v>
      </c>
      <c r="E66" s="34">
        <v>0</v>
      </c>
      <c r="F66" s="34">
        <v>0</v>
      </c>
      <c r="G66" s="34">
        <v>12</v>
      </c>
      <c r="H66" s="34">
        <v>4.74</v>
      </c>
      <c r="I66" s="34">
        <v>0</v>
      </c>
      <c r="J66" s="34">
        <v>0</v>
      </c>
      <c r="K66" s="34">
        <v>15</v>
      </c>
      <c r="L66" s="42">
        <v>2265</v>
      </c>
      <c r="M66" s="34">
        <v>151</v>
      </c>
      <c r="N66" s="34">
        <v>12</v>
      </c>
      <c r="O66" s="42">
        <v>1814</v>
      </c>
      <c r="P66" s="34">
        <v>151.16999999999999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</row>
    <row r="67" spans="1:31">
      <c r="A67" s="34" t="s">
        <v>218</v>
      </c>
      <c r="B67" s="34">
        <v>302</v>
      </c>
      <c r="C67" s="34">
        <v>262</v>
      </c>
      <c r="D67" s="34">
        <v>86.75</v>
      </c>
      <c r="E67" s="34">
        <v>5</v>
      </c>
      <c r="F67" s="34">
        <v>1.66</v>
      </c>
      <c r="G67" s="34">
        <v>7</v>
      </c>
      <c r="H67" s="34">
        <v>2.3199999999999998</v>
      </c>
      <c r="I67" s="34">
        <v>7</v>
      </c>
      <c r="J67" s="34">
        <v>2.3199999999999998</v>
      </c>
      <c r="K67" s="34">
        <v>18</v>
      </c>
      <c r="L67" s="42">
        <v>2658</v>
      </c>
      <c r="M67" s="34">
        <v>147.66999999999999</v>
      </c>
      <c r="N67" s="34">
        <v>18</v>
      </c>
      <c r="O67" s="42">
        <v>2619</v>
      </c>
      <c r="P67" s="34">
        <v>145.5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</row>
    <row r="68" spans="1:31">
      <c r="A68" s="34" t="s">
        <v>219</v>
      </c>
      <c r="B68" s="34">
        <v>344</v>
      </c>
      <c r="C68" s="34">
        <v>251</v>
      </c>
      <c r="D68" s="34">
        <v>72.97</v>
      </c>
      <c r="E68" s="34">
        <v>13</v>
      </c>
      <c r="F68" s="34">
        <v>3.78</v>
      </c>
      <c r="G68" s="34">
        <v>33</v>
      </c>
      <c r="H68" s="34">
        <v>9.59</v>
      </c>
      <c r="I68" s="34">
        <v>22</v>
      </c>
      <c r="J68" s="34">
        <v>6.4</v>
      </c>
      <c r="K68" s="34">
        <v>28</v>
      </c>
      <c r="L68" s="42">
        <v>4087</v>
      </c>
      <c r="M68" s="34">
        <v>145.96</v>
      </c>
      <c r="N68" s="34">
        <v>13</v>
      </c>
      <c r="O68" s="42">
        <v>1852</v>
      </c>
      <c r="P68" s="34">
        <v>142.46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</row>
    <row r="69" spans="1:31">
      <c r="A69" s="34" t="s">
        <v>220</v>
      </c>
      <c r="B69" s="34">
        <v>473</v>
      </c>
      <c r="C69" s="34">
        <v>432</v>
      </c>
      <c r="D69" s="34">
        <v>91.33</v>
      </c>
      <c r="E69" s="34">
        <v>0</v>
      </c>
      <c r="F69" s="34">
        <v>0</v>
      </c>
      <c r="G69" s="34">
        <v>18</v>
      </c>
      <c r="H69" s="34">
        <v>3.81</v>
      </c>
      <c r="I69" s="34">
        <v>0</v>
      </c>
      <c r="J69" s="34">
        <v>0</v>
      </c>
      <c r="K69" s="34">
        <v>34</v>
      </c>
      <c r="L69" s="42">
        <v>5239</v>
      </c>
      <c r="M69" s="34">
        <v>154.09</v>
      </c>
      <c r="N69" s="34">
        <v>39</v>
      </c>
      <c r="O69" s="42">
        <v>6059</v>
      </c>
      <c r="P69" s="34">
        <v>155.36000000000001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</row>
    <row r="70" spans="1:31">
      <c r="A70" s="34" t="s">
        <v>221</v>
      </c>
      <c r="B70" s="34">
        <v>231</v>
      </c>
      <c r="C70" s="34">
        <v>166</v>
      </c>
      <c r="D70" s="34">
        <v>71.86</v>
      </c>
      <c r="E70" s="34">
        <v>6</v>
      </c>
      <c r="F70" s="34">
        <v>2.6</v>
      </c>
      <c r="G70" s="34">
        <v>14</v>
      </c>
      <c r="H70" s="34">
        <v>6.06</v>
      </c>
      <c r="I70" s="34">
        <v>24</v>
      </c>
      <c r="J70" s="34">
        <v>10.39</v>
      </c>
      <c r="K70" s="34">
        <v>19</v>
      </c>
      <c r="L70" s="42">
        <v>2732</v>
      </c>
      <c r="M70" s="34">
        <v>143.79</v>
      </c>
      <c r="N70" s="34">
        <v>8</v>
      </c>
      <c r="O70" s="42">
        <v>1177</v>
      </c>
      <c r="P70" s="34">
        <v>147.13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</row>
    <row r="71" spans="1:31">
      <c r="A71" s="34" t="s">
        <v>222</v>
      </c>
      <c r="B71" s="34">
        <v>220</v>
      </c>
      <c r="C71" s="34">
        <v>153</v>
      </c>
      <c r="D71" s="34">
        <v>69.55</v>
      </c>
      <c r="E71" s="34">
        <v>20</v>
      </c>
      <c r="F71" s="34">
        <v>9.09</v>
      </c>
      <c r="G71" s="34">
        <v>9</v>
      </c>
      <c r="H71" s="34">
        <v>4.09</v>
      </c>
      <c r="I71" s="34">
        <v>8</v>
      </c>
      <c r="J71" s="34">
        <v>3.64</v>
      </c>
      <c r="K71" s="34">
        <v>14</v>
      </c>
      <c r="L71" s="42">
        <v>2124</v>
      </c>
      <c r="M71" s="34">
        <v>151.71</v>
      </c>
      <c r="N71" s="34">
        <v>8</v>
      </c>
      <c r="O71" s="42">
        <v>1182</v>
      </c>
      <c r="P71" s="34">
        <v>147.75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</row>
    <row r="72" spans="1:31">
      <c r="A72" s="34" t="s">
        <v>223</v>
      </c>
      <c r="B72" s="34">
        <v>462</v>
      </c>
      <c r="C72" s="34">
        <v>402</v>
      </c>
      <c r="D72" s="34">
        <v>87.01</v>
      </c>
      <c r="E72" s="34">
        <v>2</v>
      </c>
      <c r="F72" s="34">
        <v>0.43</v>
      </c>
      <c r="G72" s="34">
        <v>22</v>
      </c>
      <c r="H72" s="34">
        <v>4.76</v>
      </c>
      <c r="I72" s="34">
        <v>8</v>
      </c>
      <c r="J72" s="34">
        <v>1.73</v>
      </c>
      <c r="K72" s="34">
        <v>36</v>
      </c>
      <c r="L72" s="42">
        <v>5202</v>
      </c>
      <c r="M72" s="34">
        <v>144.5</v>
      </c>
      <c r="N72" s="34">
        <v>25</v>
      </c>
      <c r="O72" s="42">
        <v>3733</v>
      </c>
      <c r="P72" s="34">
        <v>149.32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</row>
    <row r="73" spans="1:31">
      <c r="A73" s="34" t="s">
        <v>224</v>
      </c>
      <c r="B73" s="34">
        <v>577</v>
      </c>
      <c r="C73" s="34">
        <v>558</v>
      </c>
      <c r="D73" s="34">
        <v>96.71</v>
      </c>
      <c r="E73" s="34">
        <v>0</v>
      </c>
      <c r="F73" s="34">
        <v>0</v>
      </c>
      <c r="G73" s="34">
        <v>14</v>
      </c>
      <c r="H73" s="34">
        <v>2.4300000000000002</v>
      </c>
      <c r="I73" s="34">
        <v>0</v>
      </c>
      <c r="J73" s="34">
        <v>0</v>
      </c>
      <c r="K73" s="34">
        <v>34</v>
      </c>
      <c r="L73" s="42">
        <v>5121</v>
      </c>
      <c r="M73" s="34">
        <v>150.62</v>
      </c>
      <c r="N73" s="34">
        <v>29</v>
      </c>
      <c r="O73" s="42">
        <v>4354</v>
      </c>
      <c r="P73" s="34">
        <v>150.13999999999999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</row>
    <row r="74" spans="1:31">
      <c r="A74" s="34" t="s">
        <v>225</v>
      </c>
      <c r="B74" s="34">
        <v>391</v>
      </c>
      <c r="C74" s="34">
        <v>288</v>
      </c>
      <c r="D74" s="34">
        <v>73.66</v>
      </c>
      <c r="E74" s="34">
        <v>11</v>
      </c>
      <c r="F74" s="34">
        <v>2.81</v>
      </c>
      <c r="G74" s="34">
        <v>10</v>
      </c>
      <c r="H74" s="34">
        <v>2.56</v>
      </c>
      <c r="I74" s="34">
        <v>26</v>
      </c>
      <c r="J74" s="34">
        <v>6.65</v>
      </c>
      <c r="K74" s="34">
        <v>18</v>
      </c>
      <c r="L74" s="42">
        <v>2702</v>
      </c>
      <c r="M74" s="34">
        <v>150.11000000000001</v>
      </c>
      <c r="N74" s="34">
        <v>26</v>
      </c>
      <c r="O74" s="42">
        <v>3799</v>
      </c>
      <c r="P74" s="34">
        <v>146.12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</row>
    <row r="75" spans="1:31" ht="27.6">
      <c r="A75" s="34" t="s">
        <v>226</v>
      </c>
      <c r="B75" s="34">
        <v>125</v>
      </c>
      <c r="C75" s="34">
        <v>97</v>
      </c>
      <c r="D75" s="34">
        <v>77.599999999999994</v>
      </c>
      <c r="E75" s="34">
        <v>3</v>
      </c>
      <c r="F75" s="34">
        <v>2.4</v>
      </c>
      <c r="G75" s="34">
        <v>11</v>
      </c>
      <c r="H75" s="34">
        <v>8.8000000000000007</v>
      </c>
      <c r="I75" s="34">
        <v>4</v>
      </c>
      <c r="J75" s="34">
        <v>3.2</v>
      </c>
      <c r="K75" s="34">
        <v>9</v>
      </c>
      <c r="L75" s="42">
        <v>1341</v>
      </c>
      <c r="M75" s="34">
        <v>149</v>
      </c>
      <c r="N75" s="34">
        <v>5</v>
      </c>
      <c r="O75" s="34">
        <v>776</v>
      </c>
      <c r="P75" s="34">
        <v>155.19999999999999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</row>
    <row r="76" spans="1:31" ht="27.6">
      <c r="A76" s="34" t="s">
        <v>227</v>
      </c>
      <c r="B76" s="34">
        <v>187</v>
      </c>
      <c r="C76" s="34">
        <v>165</v>
      </c>
      <c r="D76" s="34">
        <v>88.24</v>
      </c>
      <c r="E76" s="34">
        <v>2</v>
      </c>
      <c r="F76" s="34">
        <v>1.07</v>
      </c>
      <c r="G76" s="34">
        <v>13</v>
      </c>
      <c r="H76" s="34">
        <v>6.95</v>
      </c>
      <c r="I76" s="34">
        <v>2</v>
      </c>
      <c r="J76" s="34">
        <v>1.07</v>
      </c>
      <c r="K76" s="34">
        <v>11</v>
      </c>
      <c r="L76" s="42">
        <v>1577</v>
      </c>
      <c r="M76" s="34">
        <v>143.36000000000001</v>
      </c>
      <c r="N76" s="34">
        <v>9</v>
      </c>
      <c r="O76" s="42">
        <v>1363</v>
      </c>
      <c r="P76" s="34">
        <v>151.44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0</v>
      </c>
    </row>
    <row r="77" spans="1:31" ht="27.6">
      <c r="A77" s="34" t="s">
        <v>228</v>
      </c>
      <c r="B77" s="34">
        <v>445</v>
      </c>
      <c r="C77" s="34">
        <v>418</v>
      </c>
      <c r="D77" s="34">
        <v>93.93</v>
      </c>
      <c r="E77" s="34">
        <v>1</v>
      </c>
      <c r="F77" s="34">
        <v>0.22</v>
      </c>
      <c r="G77" s="34">
        <v>11</v>
      </c>
      <c r="H77" s="34">
        <v>2.4700000000000002</v>
      </c>
      <c r="I77" s="34">
        <v>0</v>
      </c>
      <c r="J77" s="34">
        <v>0</v>
      </c>
      <c r="K77" s="34">
        <v>28</v>
      </c>
      <c r="L77" s="42">
        <v>4292</v>
      </c>
      <c r="M77" s="34">
        <v>153.29</v>
      </c>
      <c r="N77" s="34">
        <v>21</v>
      </c>
      <c r="O77" s="42">
        <v>3101</v>
      </c>
      <c r="P77" s="34">
        <v>147.66999999999999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</row>
    <row r="78" spans="1:31" ht="27.6">
      <c r="A78" s="34" t="s">
        <v>229</v>
      </c>
      <c r="B78" s="34">
        <v>326</v>
      </c>
      <c r="C78" s="34">
        <v>278</v>
      </c>
      <c r="D78" s="34">
        <v>85.28</v>
      </c>
      <c r="E78" s="34">
        <v>1</v>
      </c>
      <c r="F78" s="34">
        <v>0.31</v>
      </c>
      <c r="G78" s="34">
        <v>37</v>
      </c>
      <c r="H78" s="34">
        <v>11.35</v>
      </c>
      <c r="I78" s="34">
        <v>0</v>
      </c>
      <c r="J78" s="34">
        <v>0</v>
      </c>
      <c r="K78" s="34">
        <v>20</v>
      </c>
      <c r="L78" s="42">
        <v>3015</v>
      </c>
      <c r="M78" s="34">
        <v>150.75</v>
      </c>
      <c r="N78" s="34">
        <v>20</v>
      </c>
      <c r="O78" s="42">
        <v>3005</v>
      </c>
      <c r="P78" s="34">
        <v>150.25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</row>
    <row r="79" spans="1:31">
      <c r="A79" s="34" t="s">
        <v>230</v>
      </c>
      <c r="B79" s="34">
        <v>287</v>
      </c>
      <c r="C79" s="34">
        <v>263</v>
      </c>
      <c r="D79" s="34">
        <v>91.64</v>
      </c>
      <c r="E79" s="34">
        <v>3</v>
      </c>
      <c r="F79" s="34">
        <v>1.05</v>
      </c>
      <c r="G79" s="34">
        <v>16</v>
      </c>
      <c r="H79" s="34">
        <v>5.57</v>
      </c>
      <c r="I79" s="34">
        <v>0</v>
      </c>
      <c r="J79" s="34">
        <v>0</v>
      </c>
      <c r="K79" s="34">
        <v>23</v>
      </c>
      <c r="L79" s="42">
        <v>3347</v>
      </c>
      <c r="M79" s="34">
        <v>145.52000000000001</v>
      </c>
      <c r="N79" s="34">
        <v>17</v>
      </c>
      <c r="O79" s="42">
        <v>2611</v>
      </c>
      <c r="P79" s="34">
        <v>153.59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</row>
    <row r="80" spans="1:31" ht="27.6">
      <c r="A80" s="34" t="s">
        <v>231</v>
      </c>
      <c r="B80" s="34">
        <v>107</v>
      </c>
      <c r="C80" s="34">
        <v>100</v>
      </c>
      <c r="D80" s="34">
        <v>93.46</v>
      </c>
      <c r="E80" s="34">
        <v>3</v>
      </c>
      <c r="F80" s="34">
        <v>2.8</v>
      </c>
      <c r="G80" s="34">
        <v>3</v>
      </c>
      <c r="H80" s="34">
        <v>2.8</v>
      </c>
      <c r="I80" s="34">
        <v>0</v>
      </c>
      <c r="J80" s="34">
        <v>0</v>
      </c>
      <c r="K80" s="34">
        <v>7</v>
      </c>
      <c r="L80" s="34">
        <v>995</v>
      </c>
      <c r="M80" s="34">
        <v>142.13999999999999</v>
      </c>
      <c r="N80" s="34">
        <v>11</v>
      </c>
      <c r="O80" s="42">
        <v>1581</v>
      </c>
      <c r="P80" s="34">
        <v>143.72999999999999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</row>
    <row r="81" spans="1:31">
      <c r="A81" s="34" t="s">
        <v>232</v>
      </c>
      <c r="B81" s="34">
        <v>193</v>
      </c>
      <c r="C81" s="34">
        <v>176</v>
      </c>
      <c r="D81" s="34">
        <v>91.19</v>
      </c>
      <c r="E81" s="34">
        <v>1</v>
      </c>
      <c r="F81" s="34">
        <v>0.52</v>
      </c>
      <c r="G81" s="34">
        <v>6</v>
      </c>
      <c r="H81" s="34">
        <v>3.11</v>
      </c>
      <c r="I81" s="34">
        <v>2</v>
      </c>
      <c r="J81" s="34">
        <v>1.04</v>
      </c>
      <c r="K81" s="34">
        <v>15</v>
      </c>
      <c r="L81" s="42">
        <v>2238</v>
      </c>
      <c r="M81" s="34">
        <v>149.19999999999999</v>
      </c>
      <c r="N81" s="34">
        <v>12</v>
      </c>
      <c r="O81" s="42">
        <v>1790</v>
      </c>
      <c r="P81" s="34">
        <v>149.16999999999999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</row>
    <row r="82" spans="1:31">
      <c r="A82" s="34" t="s">
        <v>233</v>
      </c>
      <c r="B82" s="42">
        <v>2628</v>
      </c>
      <c r="C82" s="42">
        <v>1328</v>
      </c>
      <c r="D82" s="34">
        <v>50.53</v>
      </c>
      <c r="E82" s="34">
        <v>151</v>
      </c>
      <c r="F82" s="34">
        <v>5.75</v>
      </c>
      <c r="G82" s="34">
        <v>501</v>
      </c>
      <c r="H82" s="34">
        <v>19.059999999999999</v>
      </c>
      <c r="I82" s="34">
        <v>361</v>
      </c>
      <c r="J82" s="34">
        <v>13.74</v>
      </c>
      <c r="K82" s="34">
        <v>183</v>
      </c>
      <c r="L82" s="42">
        <v>26604</v>
      </c>
      <c r="M82" s="34">
        <v>145.38</v>
      </c>
      <c r="N82" s="34">
        <v>128</v>
      </c>
      <c r="O82" s="42">
        <v>18997</v>
      </c>
      <c r="P82" s="34">
        <v>148.41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</row>
    <row r="83" spans="1:31">
      <c r="A83" s="34" t="s">
        <v>234</v>
      </c>
      <c r="B83" s="34">
        <v>340</v>
      </c>
      <c r="C83" s="34">
        <v>236</v>
      </c>
      <c r="D83" s="34">
        <v>69.41</v>
      </c>
      <c r="E83" s="34">
        <v>4</v>
      </c>
      <c r="F83" s="34">
        <v>1.18</v>
      </c>
      <c r="G83" s="34">
        <v>38</v>
      </c>
      <c r="H83" s="34">
        <v>11.18</v>
      </c>
      <c r="I83" s="34">
        <v>10</v>
      </c>
      <c r="J83" s="34">
        <v>2.94</v>
      </c>
      <c r="K83" s="34">
        <v>19</v>
      </c>
      <c r="L83" s="42">
        <v>2771</v>
      </c>
      <c r="M83" s="34">
        <v>145.84</v>
      </c>
      <c r="N83" s="34">
        <v>18</v>
      </c>
      <c r="O83" s="42">
        <v>2677</v>
      </c>
      <c r="P83" s="34">
        <v>148.72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0</v>
      </c>
    </row>
    <row r="84" spans="1:31">
      <c r="A84" s="34" t="s">
        <v>235</v>
      </c>
      <c r="B84" s="34">
        <v>183</v>
      </c>
      <c r="C84" s="34">
        <v>179</v>
      </c>
      <c r="D84" s="34">
        <v>97.81</v>
      </c>
      <c r="E84" s="34">
        <v>0</v>
      </c>
      <c r="F84" s="34">
        <v>0</v>
      </c>
      <c r="G84" s="34">
        <v>2</v>
      </c>
      <c r="H84" s="34">
        <v>1.0900000000000001</v>
      </c>
      <c r="I84" s="34">
        <v>0</v>
      </c>
      <c r="J84" s="34">
        <v>0</v>
      </c>
      <c r="K84" s="34">
        <v>11</v>
      </c>
      <c r="L84" s="42">
        <v>1676</v>
      </c>
      <c r="M84" s="34">
        <v>152.36000000000001</v>
      </c>
      <c r="N84" s="34">
        <v>13</v>
      </c>
      <c r="O84" s="42">
        <v>1956</v>
      </c>
      <c r="P84" s="34">
        <v>150.46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</row>
    <row r="85" spans="1:31">
      <c r="A85" s="34" t="s">
        <v>236</v>
      </c>
      <c r="B85" s="34">
        <v>80</v>
      </c>
      <c r="C85" s="34">
        <v>66</v>
      </c>
      <c r="D85" s="34">
        <v>82.5</v>
      </c>
      <c r="E85" s="34">
        <v>3</v>
      </c>
      <c r="F85" s="34">
        <v>3.75</v>
      </c>
      <c r="G85" s="34">
        <v>2</v>
      </c>
      <c r="H85" s="34">
        <v>2.5</v>
      </c>
      <c r="I85" s="34">
        <v>6</v>
      </c>
      <c r="J85" s="34">
        <v>7.5</v>
      </c>
      <c r="K85" s="34">
        <v>1</v>
      </c>
      <c r="L85" s="34">
        <v>153</v>
      </c>
      <c r="M85" s="34">
        <v>153</v>
      </c>
      <c r="N85" s="34">
        <v>1</v>
      </c>
      <c r="O85" s="34">
        <v>150</v>
      </c>
      <c r="P85" s="34">
        <v>150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</row>
    <row r="86" spans="1:31">
      <c r="A86" s="34" t="s">
        <v>237</v>
      </c>
      <c r="B86" s="34">
        <v>663</v>
      </c>
      <c r="C86" s="34">
        <v>501</v>
      </c>
      <c r="D86" s="34">
        <v>75.569999999999993</v>
      </c>
      <c r="E86" s="34">
        <v>13</v>
      </c>
      <c r="F86" s="34">
        <v>1.96</v>
      </c>
      <c r="G86" s="34">
        <v>28</v>
      </c>
      <c r="H86" s="34">
        <v>4.22</v>
      </c>
      <c r="I86" s="34">
        <v>30</v>
      </c>
      <c r="J86" s="34">
        <v>4.5199999999999996</v>
      </c>
      <c r="K86" s="34">
        <v>44</v>
      </c>
      <c r="L86" s="42">
        <v>6490</v>
      </c>
      <c r="M86" s="34">
        <v>147.5</v>
      </c>
      <c r="N86" s="34">
        <v>56</v>
      </c>
      <c r="O86" s="42">
        <v>8424</v>
      </c>
      <c r="P86" s="34">
        <v>150.43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</row>
    <row r="87" spans="1:31">
      <c r="A87" s="34" t="s">
        <v>238</v>
      </c>
      <c r="B87" s="34">
        <v>520</v>
      </c>
      <c r="C87" s="34">
        <v>265</v>
      </c>
      <c r="D87" s="34">
        <v>50.96</v>
      </c>
      <c r="E87" s="34">
        <v>19</v>
      </c>
      <c r="F87" s="34">
        <v>3.65</v>
      </c>
      <c r="G87" s="34">
        <v>32</v>
      </c>
      <c r="H87" s="34">
        <v>6.15</v>
      </c>
      <c r="I87" s="34">
        <v>135</v>
      </c>
      <c r="J87" s="34">
        <v>25.96</v>
      </c>
      <c r="K87" s="34">
        <v>40</v>
      </c>
      <c r="L87" s="42">
        <v>5701</v>
      </c>
      <c r="M87" s="34">
        <v>142.53</v>
      </c>
      <c r="N87" s="34">
        <v>35</v>
      </c>
      <c r="O87" s="42">
        <v>5130</v>
      </c>
      <c r="P87" s="34">
        <v>146.57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</row>
    <row r="88" spans="1:31">
      <c r="A88" s="34" t="s">
        <v>239</v>
      </c>
      <c r="B88" s="34">
        <v>167</v>
      </c>
      <c r="C88" s="34">
        <v>108</v>
      </c>
      <c r="D88" s="34">
        <v>64.67</v>
      </c>
      <c r="E88" s="34">
        <v>7</v>
      </c>
      <c r="F88" s="34">
        <v>4.1900000000000004</v>
      </c>
      <c r="G88" s="34">
        <v>15</v>
      </c>
      <c r="H88" s="34">
        <v>8.98</v>
      </c>
      <c r="I88" s="34">
        <v>12</v>
      </c>
      <c r="J88" s="34">
        <v>7.19</v>
      </c>
      <c r="K88" s="34">
        <v>13</v>
      </c>
      <c r="L88" s="42">
        <v>1884</v>
      </c>
      <c r="M88" s="34">
        <v>144.91999999999999</v>
      </c>
      <c r="N88" s="34">
        <v>7</v>
      </c>
      <c r="O88" s="42">
        <v>1057</v>
      </c>
      <c r="P88" s="34">
        <v>151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</row>
    <row r="89" spans="1:31">
      <c r="A89" s="34" t="s">
        <v>240</v>
      </c>
      <c r="B89" s="34">
        <v>529</v>
      </c>
      <c r="C89" s="34">
        <v>408</v>
      </c>
      <c r="D89" s="34">
        <v>77.13</v>
      </c>
      <c r="E89" s="34">
        <v>6</v>
      </c>
      <c r="F89" s="34">
        <v>1.1299999999999999</v>
      </c>
      <c r="G89" s="34">
        <v>29</v>
      </c>
      <c r="H89" s="34">
        <v>5.48</v>
      </c>
      <c r="I89" s="34">
        <v>37</v>
      </c>
      <c r="J89" s="34">
        <v>6.99</v>
      </c>
      <c r="K89" s="34">
        <v>36</v>
      </c>
      <c r="L89" s="42">
        <v>5205</v>
      </c>
      <c r="M89" s="34">
        <v>144.58000000000001</v>
      </c>
      <c r="N89" s="34">
        <v>37</v>
      </c>
      <c r="O89" s="42">
        <v>5277</v>
      </c>
      <c r="P89" s="34">
        <v>142.62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</row>
    <row r="90" spans="1:31">
      <c r="A90" s="34" t="s">
        <v>241</v>
      </c>
      <c r="B90" s="34">
        <v>264</v>
      </c>
      <c r="C90" s="34">
        <v>185</v>
      </c>
      <c r="D90" s="34">
        <v>70.08</v>
      </c>
      <c r="E90" s="34">
        <v>6</v>
      </c>
      <c r="F90" s="34">
        <v>2.27</v>
      </c>
      <c r="G90" s="34">
        <v>25</v>
      </c>
      <c r="H90" s="34">
        <v>9.4700000000000006</v>
      </c>
      <c r="I90" s="34">
        <v>6</v>
      </c>
      <c r="J90" s="34">
        <v>2.27</v>
      </c>
      <c r="K90" s="34">
        <v>16</v>
      </c>
      <c r="L90" s="42">
        <v>2391</v>
      </c>
      <c r="M90" s="34">
        <v>149.44</v>
      </c>
      <c r="N90" s="34">
        <v>13</v>
      </c>
      <c r="O90" s="42">
        <v>1946</v>
      </c>
      <c r="P90" s="34">
        <v>149.69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</row>
    <row r="91" spans="1:31">
      <c r="A91" s="34" t="s">
        <v>242</v>
      </c>
      <c r="B91" s="42">
        <v>1041</v>
      </c>
      <c r="C91" s="34">
        <v>656</v>
      </c>
      <c r="D91" s="34">
        <v>63.02</v>
      </c>
      <c r="E91" s="34">
        <v>42</v>
      </c>
      <c r="F91" s="34">
        <v>4.03</v>
      </c>
      <c r="G91" s="34">
        <v>193</v>
      </c>
      <c r="H91" s="34">
        <v>18.54</v>
      </c>
      <c r="I91" s="34">
        <v>12</v>
      </c>
      <c r="J91" s="34">
        <v>1.1499999999999999</v>
      </c>
      <c r="K91" s="34">
        <v>58</v>
      </c>
      <c r="L91" s="42">
        <v>8932</v>
      </c>
      <c r="M91" s="34">
        <v>154</v>
      </c>
      <c r="N91" s="34">
        <v>61</v>
      </c>
      <c r="O91" s="42">
        <v>9433</v>
      </c>
      <c r="P91" s="34">
        <v>154.63999999999999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</row>
    <row r="92" spans="1:31">
      <c r="A92" s="34" t="s">
        <v>243</v>
      </c>
      <c r="B92" s="34">
        <v>630</v>
      </c>
      <c r="C92" s="34">
        <v>443</v>
      </c>
      <c r="D92" s="34">
        <v>70.319999999999993</v>
      </c>
      <c r="E92" s="34">
        <v>25</v>
      </c>
      <c r="F92" s="34">
        <v>3.97</v>
      </c>
      <c r="G92" s="34">
        <v>30</v>
      </c>
      <c r="H92" s="34">
        <v>4.76</v>
      </c>
      <c r="I92" s="34">
        <v>36</v>
      </c>
      <c r="J92" s="34">
        <v>5.71</v>
      </c>
      <c r="K92" s="34">
        <v>33</v>
      </c>
      <c r="L92" s="42">
        <v>4998</v>
      </c>
      <c r="M92" s="34">
        <v>151.44999999999999</v>
      </c>
      <c r="N92" s="34">
        <v>31</v>
      </c>
      <c r="O92" s="42">
        <v>4681</v>
      </c>
      <c r="P92" s="34">
        <v>151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</row>
    <row r="93" spans="1:31">
      <c r="A93" s="34" t="s">
        <v>244</v>
      </c>
      <c r="B93" s="34">
        <v>386</v>
      </c>
      <c r="C93" s="34">
        <v>275</v>
      </c>
      <c r="D93" s="34">
        <v>71.239999999999995</v>
      </c>
      <c r="E93" s="34">
        <v>8</v>
      </c>
      <c r="F93" s="34">
        <v>2.0699999999999998</v>
      </c>
      <c r="G93" s="34">
        <v>23</v>
      </c>
      <c r="H93" s="34">
        <v>5.96</v>
      </c>
      <c r="I93" s="34">
        <v>19</v>
      </c>
      <c r="J93" s="34">
        <v>4.92</v>
      </c>
      <c r="K93" s="34">
        <v>27</v>
      </c>
      <c r="L93" s="42">
        <v>3968</v>
      </c>
      <c r="M93" s="34">
        <v>146.96</v>
      </c>
      <c r="N93" s="34">
        <v>23</v>
      </c>
      <c r="O93" s="42">
        <v>3386</v>
      </c>
      <c r="P93" s="34">
        <v>147.22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</row>
    <row r="94" spans="1:31">
      <c r="A94" s="34" t="s">
        <v>245</v>
      </c>
      <c r="B94" s="34">
        <v>874</v>
      </c>
      <c r="C94" s="34">
        <v>632</v>
      </c>
      <c r="D94" s="34">
        <v>72.31</v>
      </c>
      <c r="E94" s="34">
        <v>23</v>
      </c>
      <c r="F94" s="34">
        <v>2.63</v>
      </c>
      <c r="G94" s="34">
        <v>11</v>
      </c>
      <c r="H94" s="34">
        <v>1.26</v>
      </c>
      <c r="I94" s="34">
        <v>87</v>
      </c>
      <c r="J94" s="34">
        <v>9.9499999999999993</v>
      </c>
      <c r="K94" s="34">
        <v>40</v>
      </c>
      <c r="L94" s="42">
        <v>5655</v>
      </c>
      <c r="M94" s="34">
        <v>141.38</v>
      </c>
      <c r="N94" s="34">
        <v>45</v>
      </c>
      <c r="O94" s="42">
        <v>6432</v>
      </c>
      <c r="P94" s="34">
        <v>142.93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</row>
    <row r="95" spans="1:31">
      <c r="A95" s="34" t="s">
        <v>246</v>
      </c>
      <c r="B95" s="34">
        <v>692</v>
      </c>
      <c r="C95" s="34">
        <v>528</v>
      </c>
      <c r="D95" s="34">
        <v>76.3</v>
      </c>
      <c r="E95" s="34">
        <v>15</v>
      </c>
      <c r="F95" s="34">
        <v>2.17</v>
      </c>
      <c r="G95" s="34">
        <v>63</v>
      </c>
      <c r="H95" s="34">
        <v>9.1</v>
      </c>
      <c r="I95" s="34">
        <v>22</v>
      </c>
      <c r="J95" s="34">
        <v>3.18</v>
      </c>
      <c r="K95" s="34">
        <v>36</v>
      </c>
      <c r="L95" s="42">
        <v>5266</v>
      </c>
      <c r="M95" s="34">
        <v>146.28</v>
      </c>
      <c r="N95" s="34">
        <v>38</v>
      </c>
      <c r="O95" s="42">
        <v>5640</v>
      </c>
      <c r="P95" s="34">
        <v>148.41999999999999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</row>
    <row r="96" spans="1:31">
      <c r="A96" s="34" t="s">
        <v>247</v>
      </c>
      <c r="B96" s="34">
        <v>859</v>
      </c>
      <c r="C96" s="34">
        <v>653</v>
      </c>
      <c r="D96" s="34">
        <v>76.02</v>
      </c>
      <c r="E96" s="34">
        <v>14</v>
      </c>
      <c r="F96" s="34">
        <v>1.63</v>
      </c>
      <c r="G96" s="34">
        <v>25</v>
      </c>
      <c r="H96" s="34">
        <v>2.91</v>
      </c>
      <c r="I96" s="34">
        <v>56</v>
      </c>
      <c r="J96" s="34">
        <v>6.52</v>
      </c>
      <c r="K96" s="34">
        <v>49</v>
      </c>
      <c r="L96" s="42">
        <v>7064</v>
      </c>
      <c r="M96" s="34">
        <v>144.16</v>
      </c>
      <c r="N96" s="34">
        <v>46</v>
      </c>
      <c r="O96" s="42">
        <v>6614</v>
      </c>
      <c r="P96" s="34">
        <v>143.78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</row>
    <row r="97" spans="1:31">
      <c r="A97" s="34" t="s">
        <v>248</v>
      </c>
      <c r="B97" s="34">
        <v>673</v>
      </c>
      <c r="C97" s="34">
        <v>600</v>
      </c>
      <c r="D97" s="34">
        <v>89.15</v>
      </c>
      <c r="E97" s="34">
        <v>6</v>
      </c>
      <c r="F97" s="34">
        <v>0.89</v>
      </c>
      <c r="G97" s="34">
        <v>28</v>
      </c>
      <c r="H97" s="34">
        <v>4.16</v>
      </c>
      <c r="I97" s="34">
        <v>5</v>
      </c>
      <c r="J97" s="34">
        <v>0.74</v>
      </c>
      <c r="K97" s="34">
        <v>39</v>
      </c>
      <c r="L97" s="42">
        <v>5556</v>
      </c>
      <c r="M97" s="34">
        <v>142.46</v>
      </c>
      <c r="N97" s="34">
        <v>29</v>
      </c>
      <c r="O97" s="42">
        <v>4278</v>
      </c>
      <c r="P97" s="34">
        <v>147.52000000000001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</row>
    <row r="98" spans="1:31">
      <c r="A98" s="34" t="s">
        <v>249</v>
      </c>
      <c r="B98" s="34">
        <v>263</v>
      </c>
      <c r="C98" s="34">
        <v>249</v>
      </c>
      <c r="D98" s="34">
        <v>94.68</v>
      </c>
      <c r="E98" s="34">
        <v>2</v>
      </c>
      <c r="F98" s="34">
        <v>0.76</v>
      </c>
      <c r="G98" s="34">
        <v>0</v>
      </c>
      <c r="H98" s="34">
        <v>0</v>
      </c>
      <c r="I98" s="34">
        <v>3</v>
      </c>
      <c r="J98" s="34">
        <v>1.1399999999999999</v>
      </c>
      <c r="K98" s="34">
        <v>16</v>
      </c>
      <c r="L98" s="42">
        <v>2471</v>
      </c>
      <c r="M98" s="34">
        <v>154.44</v>
      </c>
      <c r="N98" s="34">
        <v>15</v>
      </c>
      <c r="O98" s="42">
        <v>2283</v>
      </c>
      <c r="P98" s="34">
        <v>152.19999999999999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</row>
    <row r="99" spans="1:31">
      <c r="A99" s="34" t="s">
        <v>250</v>
      </c>
      <c r="B99" s="34">
        <v>120</v>
      </c>
      <c r="C99" s="34">
        <v>86</v>
      </c>
      <c r="D99" s="34">
        <v>71.67</v>
      </c>
      <c r="E99" s="34">
        <v>2</v>
      </c>
      <c r="F99" s="34">
        <v>1.67</v>
      </c>
      <c r="G99" s="34">
        <v>9</v>
      </c>
      <c r="H99" s="34">
        <v>7.5</v>
      </c>
      <c r="I99" s="34">
        <v>4</v>
      </c>
      <c r="J99" s="34">
        <v>3.33</v>
      </c>
      <c r="K99" s="34">
        <v>4</v>
      </c>
      <c r="L99" s="34">
        <v>580</v>
      </c>
      <c r="M99" s="34">
        <v>145</v>
      </c>
      <c r="N99" s="34">
        <v>5</v>
      </c>
      <c r="O99" s="34">
        <v>736</v>
      </c>
      <c r="P99" s="34">
        <v>147.19999999999999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0</v>
      </c>
      <c r="X99" s="34">
        <v>0</v>
      </c>
      <c r="Y99" s="34">
        <v>0</v>
      </c>
      <c r="Z99" s="34">
        <v>0</v>
      </c>
      <c r="AA99" s="34">
        <v>0</v>
      </c>
      <c r="AB99" s="34">
        <v>0</v>
      </c>
      <c r="AC99" s="34">
        <v>0</v>
      </c>
      <c r="AD99" s="34">
        <v>0</v>
      </c>
      <c r="AE99" s="34">
        <v>0</v>
      </c>
    </row>
    <row r="100" spans="1:31">
      <c r="A100" s="34" t="s">
        <v>251</v>
      </c>
      <c r="B100" s="42">
        <v>6308</v>
      </c>
      <c r="C100" s="42">
        <v>3930</v>
      </c>
      <c r="D100" s="34">
        <v>62.3</v>
      </c>
      <c r="E100" s="34">
        <v>243</v>
      </c>
      <c r="F100" s="34">
        <v>3.85</v>
      </c>
      <c r="G100" s="42">
        <v>1087</v>
      </c>
      <c r="H100" s="34">
        <v>17.23</v>
      </c>
      <c r="I100" s="34">
        <v>544</v>
      </c>
      <c r="J100" s="34">
        <v>8.6199999999999992</v>
      </c>
      <c r="K100" s="34">
        <v>339</v>
      </c>
      <c r="L100" s="42">
        <v>51131</v>
      </c>
      <c r="M100" s="34">
        <v>150.83000000000001</v>
      </c>
      <c r="N100" s="34">
        <v>351</v>
      </c>
      <c r="O100" s="42">
        <v>53311</v>
      </c>
      <c r="P100" s="34">
        <v>151.88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34">
        <v>0</v>
      </c>
      <c r="AD100" s="34">
        <v>0</v>
      </c>
      <c r="AE100" s="34">
        <v>0</v>
      </c>
    </row>
    <row r="101" spans="1:31">
      <c r="A101" s="34" t="s">
        <v>252</v>
      </c>
      <c r="B101" s="34">
        <v>142</v>
      </c>
      <c r="C101" s="34">
        <v>101</v>
      </c>
      <c r="D101" s="34">
        <v>71.13</v>
      </c>
      <c r="E101" s="34">
        <v>5</v>
      </c>
      <c r="F101" s="34">
        <v>3.52</v>
      </c>
      <c r="G101" s="34">
        <v>11</v>
      </c>
      <c r="H101" s="34">
        <v>7.75</v>
      </c>
      <c r="I101" s="34">
        <v>3</v>
      </c>
      <c r="J101" s="34">
        <v>2.11</v>
      </c>
      <c r="K101" s="34">
        <v>6</v>
      </c>
      <c r="L101" s="34">
        <v>913</v>
      </c>
      <c r="M101" s="34">
        <v>152.16999999999999</v>
      </c>
      <c r="N101" s="34">
        <v>10</v>
      </c>
      <c r="O101" s="42">
        <v>1509</v>
      </c>
      <c r="P101" s="34">
        <v>150.9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34">
        <v>0</v>
      </c>
      <c r="AD101" s="34">
        <v>0</v>
      </c>
      <c r="AE101" s="34">
        <v>0</v>
      </c>
    </row>
    <row r="102" spans="1:31">
      <c r="A102" s="34" t="s">
        <v>253</v>
      </c>
      <c r="B102" s="34">
        <v>330</v>
      </c>
      <c r="C102" s="34">
        <v>207</v>
      </c>
      <c r="D102" s="34">
        <v>62.73</v>
      </c>
      <c r="E102" s="34">
        <v>11</v>
      </c>
      <c r="F102" s="34">
        <v>3.33</v>
      </c>
      <c r="G102" s="34">
        <v>37</v>
      </c>
      <c r="H102" s="34">
        <v>11.21</v>
      </c>
      <c r="I102" s="34">
        <v>19</v>
      </c>
      <c r="J102" s="34">
        <v>5.76</v>
      </c>
      <c r="K102" s="34">
        <v>21</v>
      </c>
      <c r="L102" s="42">
        <v>3187</v>
      </c>
      <c r="M102" s="34">
        <v>151.76</v>
      </c>
      <c r="N102" s="34">
        <v>17</v>
      </c>
      <c r="O102" s="42">
        <v>2590</v>
      </c>
      <c r="P102" s="34">
        <v>152.35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34">
        <v>0</v>
      </c>
      <c r="AD102" s="34">
        <v>0</v>
      </c>
      <c r="AE102" s="34">
        <v>0</v>
      </c>
    </row>
    <row r="103" spans="1:31">
      <c r="A103" s="34" t="s">
        <v>254</v>
      </c>
      <c r="B103" s="34">
        <v>418</v>
      </c>
      <c r="C103" s="34">
        <v>315</v>
      </c>
      <c r="D103" s="34">
        <v>75.36</v>
      </c>
      <c r="E103" s="34">
        <v>34</v>
      </c>
      <c r="F103" s="34">
        <v>8.1300000000000008</v>
      </c>
      <c r="G103" s="34">
        <v>20</v>
      </c>
      <c r="H103" s="34">
        <v>4.78</v>
      </c>
      <c r="I103" s="34">
        <v>5</v>
      </c>
      <c r="J103" s="34">
        <v>1.2</v>
      </c>
      <c r="K103" s="34">
        <v>21</v>
      </c>
      <c r="L103" s="42">
        <v>3187</v>
      </c>
      <c r="M103" s="34">
        <v>151.76</v>
      </c>
      <c r="N103" s="34">
        <v>21</v>
      </c>
      <c r="O103" s="42">
        <v>3201</v>
      </c>
      <c r="P103" s="34">
        <v>152.43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34">
        <v>0</v>
      </c>
      <c r="AD103" s="34">
        <v>0</v>
      </c>
      <c r="AE103" s="34">
        <v>0</v>
      </c>
    </row>
    <row r="104" spans="1:31">
      <c r="A104" s="34" t="s">
        <v>255</v>
      </c>
      <c r="B104" s="34">
        <v>537</v>
      </c>
      <c r="C104" s="34">
        <v>333</v>
      </c>
      <c r="D104" s="34">
        <v>62.01</v>
      </c>
      <c r="E104" s="34">
        <v>41</v>
      </c>
      <c r="F104" s="34">
        <v>7.64</v>
      </c>
      <c r="G104" s="34">
        <v>52</v>
      </c>
      <c r="H104" s="34">
        <v>9.68</v>
      </c>
      <c r="I104" s="34">
        <v>37</v>
      </c>
      <c r="J104" s="34">
        <v>6.89</v>
      </c>
      <c r="K104" s="34">
        <v>13</v>
      </c>
      <c r="L104" s="42">
        <v>1920</v>
      </c>
      <c r="M104" s="34">
        <v>147.69</v>
      </c>
      <c r="N104" s="34">
        <v>10</v>
      </c>
      <c r="O104" s="42">
        <v>1500</v>
      </c>
      <c r="P104" s="34">
        <v>150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  <c r="AC104" s="34">
        <v>0</v>
      </c>
      <c r="AD104" s="34">
        <v>0</v>
      </c>
      <c r="AE104" s="34">
        <v>0</v>
      </c>
    </row>
    <row r="105" spans="1:31">
      <c r="A105" s="34" t="s">
        <v>256</v>
      </c>
      <c r="B105" s="34">
        <v>89</v>
      </c>
      <c r="C105" s="34">
        <v>52</v>
      </c>
      <c r="D105" s="34">
        <v>58.43</v>
      </c>
      <c r="E105" s="34">
        <v>3</v>
      </c>
      <c r="F105" s="34">
        <v>3.37</v>
      </c>
      <c r="G105" s="34">
        <v>12</v>
      </c>
      <c r="H105" s="34">
        <v>13.48</v>
      </c>
      <c r="I105" s="34">
        <v>3</v>
      </c>
      <c r="J105" s="34">
        <v>3.37</v>
      </c>
      <c r="K105" s="34">
        <v>2</v>
      </c>
      <c r="L105" s="34">
        <v>304</v>
      </c>
      <c r="M105" s="34">
        <v>152</v>
      </c>
      <c r="N105" s="34">
        <v>8</v>
      </c>
      <c r="O105" s="42">
        <v>1191</v>
      </c>
      <c r="P105" s="34">
        <v>148.88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34">
        <v>0</v>
      </c>
      <c r="AD105" s="34">
        <v>0</v>
      </c>
      <c r="AE105" s="34">
        <v>0</v>
      </c>
    </row>
    <row r="106" spans="1:31">
      <c r="A106" s="34" t="s">
        <v>257</v>
      </c>
      <c r="B106" s="34">
        <v>739</v>
      </c>
      <c r="C106" s="34">
        <v>522</v>
      </c>
      <c r="D106" s="34">
        <v>70.64</v>
      </c>
      <c r="E106" s="34">
        <v>46</v>
      </c>
      <c r="F106" s="34">
        <v>6.22</v>
      </c>
      <c r="G106" s="34">
        <v>49</v>
      </c>
      <c r="H106" s="34">
        <v>6.63</v>
      </c>
      <c r="I106" s="34">
        <v>53</v>
      </c>
      <c r="J106" s="34">
        <v>7.17</v>
      </c>
      <c r="K106" s="34">
        <v>39</v>
      </c>
      <c r="L106" s="42">
        <v>5655</v>
      </c>
      <c r="M106" s="34">
        <v>145</v>
      </c>
      <c r="N106" s="34">
        <v>35</v>
      </c>
      <c r="O106" s="42">
        <v>5237</v>
      </c>
      <c r="P106" s="34">
        <v>149.63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4">
        <v>0</v>
      </c>
      <c r="W106" s="34">
        <v>0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34">
        <v>0</v>
      </c>
      <c r="AD106" s="34">
        <v>0</v>
      </c>
      <c r="AE106" s="34">
        <v>0</v>
      </c>
    </row>
    <row r="107" spans="1:31">
      <c r="A107" s="34" t="s">
        <v>258</v>
      </c>
      <c r="B107" s="34">
        <v>741</v>
      </c>
      <c r="C107" s="34">
        <v>523</v>
      </c>
      <c r="D107" s="34">
        <v>70.58</v>
      </c>
      <c r="E107" s="34">
        <v>36</v>
      </c>
      <c r="F107" s="34">
        <v>4.8600000000000003</v>
      </c>
      <c r="G107" s="34">
        <v>71</v>
      </c>
      <c r="H107" s="34">
        <v>9.58</v>
      </c>
      <c r="I107" s="34">
        <v>22</v>
      </c>
      <c r="J107" s="34">
        <v>2.97</v>
      </c>
      <c r="K107" s="34">
        <v>41</v>
      </c>
      <c r="L107" s="42">
        <v>6219</v>
      </c>
      <c r="M107" s="34">
        <v>151.68</v>
      </c>
      <c r="N107" s="34">
        <v>32</v>
      </c>
      <c r="O107" s="42">
        <v>4838</v>
      </c>
      <c r="P107" s="34">
        <v>151.19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  <c r="AE107" s="34">
        <v>0</v>
      </c>
    </row>
    <row r="108" spans="1:31">
      <c r="A108" s="34" t="s">
        <v>259</v>
      </c>
      <c r="B108" s="42">
        <v>1357</v>
      </c>
      <c r="C108" s="34">
        <v>713</v>
      </c>
      <c r="D108" s="34">
        <v>52.54</v>
      </c>
      <c r="E108" s="34">
        <v>73</v>
      </c>
      <c r="F108" s="34">
        <v>5.38</v>
      </c>
      <c r="G108" s="34">
        <v>259</v>
      </c>
      <c r="H108" s="34">
        <v>19.09</v>
      </c>
      <c r="I108" s="34">
        <v>222</v>
      </c>
      <c r="J108" s="34">
        <v>16.36</v>
      </c>
      <c r="K108" s="34">
        <v>63</v>
      </c>
      <c r="L108" s="42">
        <v>9136</v>
      </c>
      <c r="M108" s="34">
        <v>145.02000000000001</v>
      </c>
      <c r="N108" s="34">
        <v>40</v>
      </c>
      <c r="O108" s="42">
        <v>5940</v>
      </c>
      <c r="P108" s="34">
        <v>148.5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  <c r="W108" s="34">
        <v>0</v>
      </c>
      <c r="X108" s="34">
        <v>0</v>
      </c>
      <c r="Y108" s="34">
        <v>0</v>
      </c>
      <c r="Z108" s="34">
        <v>0</v>
      </c>
      <c r="AA108" s="34">
        <v>0</v>
      </c>
      <c r="AB108" s="34">
        <v>0</v>
      </c>
      <c r="AC108" s="34">
        <v>0</v>
      </c>
      <c r="AD108" s="34">
        <v>0</v>
      </c>
      <c r="AE108" s="34">
        <v>0</v>
      </c>
    </row>
    <row r="109" spans="1:31">
      <c r="A109" s="34" t="s">
        <v>260</v>
      </c>
      <c r="B109" s="34">
        <v>149</v>
      </c>
      <c r="C109" s="34">
        <v>117</v>
      </c>
      <c r="D109" s="34">
        <v>78.52</v>
      </c>
      <c r="E109" s="34">
        <v>3</v>
      </c>
      <c r="F109" s="34">
        <v>2.0099999999999998</v>
      </c>
      <c r="G109" s="34">
        <v>9</v>
      </c>
      <c r="H109" s="34">
        <v>6.04</v>
      </c>
      <c r="I109" s="34">
        <v>4</v>
      </c>
      <c r="J109" s="34">
        <v>2.68</v>
      </c>
      <c r="K109" s="34">
        <v>3</v>
      </c>
      <c r="L109" s="34">
        <v>459</v>
      </c>
      <c r="M109" s="34">
        <v>153</v>
      </c>
      <c r="N109" s="34">
        <v>13</v>
      </c>
      <c r="O109" s="42">
        <v>1992</v>
      </c>
      <c r="P109" s="34">
        <v>153.22999999999999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  <c r="W109" s="34">
        <v>0</v>
      </c>
      <c r="X109" s="34">
        <v>0</v>
      </c>
      <c r="Y109" s="34">
        <v>0</v>
      </c>
      <c r="Z109" s="34">
        <v>0</v>
      </c>
      <c r="AA109" s="34">
        <v>0</v>
      </c>
      <c r="AB109" s="34">
        <v>0</v>
      </c>
      <c r="AC109" s="34">
        <v>0</v>
      </c>
      <c r="AD109" s="34">
        <v>0</v>
      </c>
      <c r="AE109" s="34">
        <v>0</v>
      </c>
    </row>
    <row r="110" spans="1:31">
      <c r="A110" s="34" t="s">
        <v>261</v>
      </c>
      <c r="B110" s="34">
        <v>186</v>
      </c>
      <c r="C110" s="34">
        <v>127</v>
      </c>
      <c r="D110" s="34">
        <v>68.28</v>
      </c>
      <c r="E110" s="34">
        <v>13</v>
      </c>
      <c r="F110" s="34">
        <v>6.99</v>
      </c>
      <c r="G110" s="34">
        <v>13</v>
      </c>
      <c r="H110" s="34">
        <v>6.99</v>
      </c>
      <c r="I110" s="34">
        <v>3</v>
      </c>
      <c r="J110" s="34">
        <v>1.61</v>
      </c>
      <c r="K110" s="34">
        <v>10</v>
      </c>
      <c r="L110" s="42">
        <v>1473</v>
      </c>
      <c r="M110" s="34">
        <v>147.30000000000001</v>
      </c>
      <c r="N110" s="34">
        <v>6</v>
      </c>
      <c r="O110" s="34">
        <v>862</v>
      </c>
      <c r="P110" s="34">
        <v>143.66999999999999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v>0</v>
      </c>
      <c r="Z110" s="34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</row>
    <row r="111" spans="1:31">
      <c r="A111" s="34" t="s">
        <v>262</v>
      </c>
      <c r="B111" s="34">
        <v>237</v>
      </c>
      <c r="C111" s="34">
        <v>191</v>
      </c>
      <c r="D111" s="34">
        <v>80.59</v>
      </c>
      <c r="E111" s="34">
        <v>3</v>
      </c>
      <c r="F111" s="34">
        <v>1.27</v>
      </c>
      <c r="G111" s="34">
        <v>18</v>
      </c>
      <c r="H111" s="34">
        <v>7.59</v>
      </c>
      <c r="I111" s="34">
        <v>3</v>
      </c>
      <c r="J111" s="34">
        <v>1.27</v>
      </c>
      <c r="K111" s="34">
        <v>13</v>
      </c>
      <c r="L111" s="42">
        <v>1939</v>
      </c>
      <c r="M111" s="34">
        <v>149.15</v>
      </c>
      <c r="N111" s="34">
        <v>14</v>
      </c>
      <c r="O111" s="42">
        <v>2178</v>
      </c>
      <c r="P111" s="34">
        <v>155.57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  <c r="W111" s="34">
        <v>0</v>
      </c>
      <c r="X111" s="34">
        <v>0</v>
      </c>
      <c r="Y111" s="34">
        <v>0</v>
      </c>
      <c r="Z111" s="34">
        <v>0</v>
      </c>
      <c r="AA111" s="34">
        <v>0</v>
      </c>
      <c r="AB111" s="34">
        <v>0</v>
      </c>
      <c r="AC111" s="34">
        <v>0</v>
      </c>
      <c r="AD111" s="34">
        <v>0</v>
      </c>
      <c r="AE111" s="34">
        <v>0</v>
      </c>
    </row>
    <row r="112" spans="1:31">
      <c r="A112" s="34" t="s">
        <v>263</v>
      </c>
      <c r="B112" s="34">
        <v>319</v>
      </c>
      <c r="C112" s="34">
        <v>215</v>
      </c>
      <c r="D112" s="34">
        <v>67.400000000000006</v>
      </c>
      <c r="E112" s="34">
        <v>28</v>
      </c>
      <c r="F112" s="34">
        <v>8.7799999999999994</v>
      </c>
      <c r="G112" s="34">
        <v>17</v>
      </c>
      <c r="H112" s="34">
        <v>5.33</v>
      </c>
      <c r="I112" s="34">
        <v>7</v>
      </c>
      <c r="J112" s="34">
        <v>2.19</v>
      </c>
      <c r="K112" s="34">
        <v>14</v>
      </c>
      <c r="L112" s="42">
        <v>2079</v>
      </c>
      <c r="M112" s="34">
        <v>148.5</v>
      </c>
      <c r="N112" s="34">
        <v>17</v>
      </c>
      <c r="O112" s="42">
        <v>2636</v>
      </c>
      <c r="P112" s="34">
        <v>155.06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  <c r="W112" s="34">
        <v>0</v>
      </c>
      <c r="X112" s="34">
        <v>0</v>
      </c>
      <c r="Y112" s="34">
        <v>0</v>
      </c>
      <c r="Z112" s="34">
        <v>0</v>
      </c>
      <c r="AA112" s="34">
        <v>0</v>
      </c>
      <c r="AB112" s="34">
        <v>0</v>
      </c>
      <c r="AC112" s="34">
        <v>0</v>
      </c>
      <c r="AD112" s="34">
        <v>0</v>
      </c>
      <c r="AE112" s="34">
        <v>0</v>
      </c>
    </row>
    <row r="113" spans="1:31">
      <c r="A113" s="34" t="s">
        <v>264</v>
      </c>
      <c r="B113" s="34">
        <v>446</v>
      </c>
      <c r="C113" s="34">
        <v>316</v>
      </c>
      <c r="D113" s="34">
        <v>70.849999999999994</v>
      </c>
      <c r="E113" s="34">
        <v>11</v>
      </c>
      <c r="F113" s="34">
        <v>2.4700000000000002</v>
      </c>
      <c r="G113" s="34">
        <v>45</v>
      </c>
      <c r="H113" s="34">
        <v>10.09</v>
      </c>
      <c r="I113" s="34">
        <v>6</v>
      </c>
      <c r="J113" s="34">
        <v>1.35</v>
      </c>
      <c r="K113" s="34">
        <v>26</v>
      </c>
      <c r="L113" s="42">
        <v>3845</v>
      </c>
      <c r="M113" s="34">
        <v>147.88</v>
      </c>
      <c r="N113" s="34">
        <v>23</v>
      </c>
      <c r="O113" s="42">
        <v>3429</v>
      </c>
      <c r="P113" s="34">
        <v>149.09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</row>
    <row r="114" spans="1:31">
      <c r="A114" s="34" t="s">
        <v>265</v>
      </c>
      <c r="B114" s="34">
        <v>179</v>
      </c>
      <c r="C114" s="34">
        <v>132</v>
      </c>
      <c r="D114" s="34">
        <v>73.739999999999995</v>
      </c>
      <c r="E114" s="34">
        <v>4</v>
      </c>
      <c r="F114" s="34">
        <v>2.23</v>
      </c>
      <c r="G114" s="34">
        <v>12</v>
      </c>
      <c r="H114" s="34">
        <v>6.7</v>
      </c>
      <c r="I114" s="34">
        <v>7</v>
      </c>
      <c r="J114" s="34">
        <v>3.91</v>
      </c>
      <c r="K114" s="34">
        <v>6</v>
      </c>
      <c r="L114" s="34">
        <v>871</v>
      </c>
      <c r="M114" s="34">
        <v>145.16999999999999</v>
      </c>
      <c r="N114" s="34">
        <v>9</v>
      </c>
      <c r="O114" s="42">
        <v>1344</v>
      </c>
      <c r="P114" s="34">
        <v>149.33000000000001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  <c r="W114" s="34">
        <v>0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34">
        <v>0</v>
      </c>
      <c r="AD114" s="34">
        <v>0</v>
      </c>
      <c r="AE114" s="34">
        <v>0</v>
      </c>
    </row>
    <row r="115" spans="1:31">
      <c r="A115" s="34" t="s">
        <v>266</v>
      </c>
      <c r="B115" s="34">
        <v>84</v>
      </c>
      <c r="C115" s="34">
        <v>66</v>
      </c>
      <c r="D115" s="34">
        <v>78.569999999999993</v>
      </c>
      <c r="E115" s="34">
        <v>4</v>
      </c>
      <c r="F115" s="34">
        <v>4.76</v>
      </c>
      <c r="G115" s="34">
        <v>8</v>
      </c>
      <c r="H115" s="34">
        <v>9.52</v>
      </c>
      <c r="I115" s="34">
        <v>2</v>
      </c>
      <c r="J115" s="34">
        <v>2.38</v>
      </c>
      <c r="K115" s="34">
        <v>3</v>
      </c>
      <c r="L115" s="34">
        <v>445</v>
      </c>
      <c r="M115" s="34">
        <v>148.33000000000001</v>
      </c>
      <c r="N115" s="34">
        <v>7</v>
      </c>
      <c r="O115" s="42">
        <v>1077</v>
      </c>
      <c r="P115" s="34">
        <v>153.86000000000001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34">
        <v>0</v>
      </c>
      <c r="AD115" s="34">
        <v>0</v>
      </c>
      <c r="AE115" s="34">
        <v>0</v>
      </c>
    </row>
    <row r="116" spans="1:31">
      <c r="A116" s="34" t="s">
        <v>267</v>
      </c>
      <c r="B116" s="34">
        <v>75</v>
      </c>
      <c r="C116" s="34">
        <v>53</v>
      </c>
      <c r="D116" s="34">
        <v>70.67</v>
      </c>
      <c r="E116" s="34">
        <v>1</v>
      </c>
      <c r="F116" s="34">
        <v>1.33</v>
      </c>
      <c r="G116" s="34">
        <v>8</v>
      </c>
      <c r="H116" s="34">
        <v>10.67</v>
      </c>
      <c r="I116" s="34">
        <v>4</v>
      </c>
      <c r="J116" s="34">
        <v>5.33</v>
      </c>
      <c r="K116" s="34">
        <v>3</v>
      </c>
      <c r="L116" s="34">
        <v>471</v>
      </c>
      <c r="M116" s="34">
        <v>157</v>
      </c>
      <c r="N116" s="34">
        <v>2</v>
      </c>
      <c r="O116" s="34">
        <v>269</v>
      </c>
      <c r="P116" s="34">
        <v>134.5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34">
        <v>0</v>
      </c>
      <c r="AD116" s="34">
        <v>0</v>
      </c>
      <c r="AE116" s="34">
        <v>0</v>
      </c>
    </row>
    <row r="117" spans="1:31">
      <c r="A117" s="34" t="s">
        <v>268</v>
      </c>
      <c r="B117" s="34">
        <v>131</v>
      </c>
      <c r="C117" s="34">
        <v>99</v>
      </c>
      <c r="D117" s="34">
        <v>75.569999999999993</v>
      </c>
      <c r="E117" s="34">
        <v>6</v>
      </c>
      <c r="F117" s="34">
        <v>4.58</v>
      </c>
      <c r="G117" s="34">
        <v>8</v>
      </c>
      <c r="H117" s="34">
        <v>6.11</v>
      </c>
      <c r="I117" s="34">
        <v>1</v>
      </c>
      <c r="J117" s="34">
        <v>0.76</v>
      </c>
      <c r="K117" s="34">
        <v>5</v>
      </c>
      <c r="L117" s="34">
        <v>749</v>
      </c>
      <c r="M117" s="34">
        <v>149.80000000000001</v>
      </c>
      <c r="N117" s="34">
        <v>11</v>
      </c>
      <c r="O117" s="42">
        <v>1648</v>
      </c>
      <c r="P117" s="34">
        <v>149.82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34">
        <v>0</v>
      </c>
      <c r="AD117" s="34">
        <v>0</v>
      </c>
      <c r="AE117" s="34">
        <v>0</v>
      </c>
    </row>
    <row r="118" spans="1:31">
      <c r="A118" s="34" t="s">
        <v>269</v>
      </c>
      <c r="B118" s="34">
        <v>467</v>
      </c>
      <c r="C118" s="34">
        <v>293</v>
      </c>
      <c r="D118" s="34">
        <v>62.74</v>
      </c>
      <c r="E118" s="34">
        <v>18</v>
      </c>
      <c r="F118" s="34">
        <v>3.85</v>
      </c>
      <c r="G118" s="34">
        <v>54</v>
      </c>
      <c r="H118" s="34">
        <v>11.56</v>
      </c>
      <c r="I118" s="34">
        <v>25</v>
      </c>
      <c r="J118" s="34">
        <v>5.35</v>
      </c>
      <c r="K118" s="34">
        <v>38</v>
      </c>
      <c r="L118" s="42">
        <v>5704</v>
      </c>
      <c r="M118" s="34">
        <v>150.11000000000001</v>
      </c>
      <c r="N118" s="34">
        <v>35</v>
      </c>
      <c r="O118" s="42">
        <v>5279</v>
      </c>
      <c r="P118" s="34">
        <v>150.83000000000001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34">
        <v>0</v>
      </c>
      <c r="AD118" s="34">
        <v>0</v>
      </c>
      <c r="AE118" s="34">
        <v>0</v>
      </c>
    </row>
    <row r="119" spans="1:31">
      <c r="A119" s="34" t="s">
        <v>270</v>
      </c>
      <c r="B119" s="34">
        <v>132</v>
      </c>
      <c r="C119" s="34">
        <v>81</v>
      </c>
      <c r="D119" s="34">
        <v>61.36</v>
      </c>
      <c r="E119" s="34">
        <v>1</v>
      </c>
      <c r="F119" s="34">
        <v>0.76</v>
      </c>
      <c r="G119" s="34">
        <v>10</v>
      </c>
      <c r="H119" s="34">
        <v>7.58</v>
      </c>
      <c r="I119" s="34">
        <v>14</v>
      </c>
      <c r="J119" s="34">
        <v>10.61</v>
      </c>
      <c r="K119" s="34">
        <v>4</v>
      </c>
      <c r="L119" s="34">
        <v>575</v>
      </c>
      <c r="M119" s="34">
        <v>143.75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0</v>
      </c>
      <c r="AB119" s="34">
        <v>0</v>
      </c>
      <c r="AC119" s="34">
        <v>0</v>
      </c>
      <c r="AD119" s="34">
        <v>0</v>
      </c>
      <c r="AE119" s="34">
        <v>0</v>
      </c>
    </row>
    <row r="120" spans="1:31">
      <c r="A120" s="34" t="s">
        <v>271</v>
      </c>
      <c r="B120" s="42">
        <v>1033</v>
      </c>
      <c r="C120" s="34">
        <v>811</v>
      </c>
      <c r="D120" s="34">
        <v>78.510000000000005</v>
      </c>
      <c r="E120" s="34">
        <v>36</v>
      </c>
      <c r="F120" s="34">
        <v>3.48</v>
      </c>
      <c r="G120" s="34">
        <v>21</v>
      </c>
      <c r="H120" s="34">
        <v>2.0299999999999998</v>
      </c>
      <c r="I120" s="34">
        <v>46</v>
      </c>
      <c r="J120" s="34">
        <v>4.45</v>
      </c>
      <c r="K120" s="34">
        <v>55</v>
      </c>
      <c r="L120" s="42">
        <v>8526</v>
      </c>
      <c r="M120" s="34">
        <v>155.02000000000001</v>
      </c>
      <c r="N120" s="34">
        <v>59</v>
      </c>
      <c r="O120" s="42">
        <v>9171</v>
      </c>
      <c r="P120" s="34">
        <v>155.44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34">
        <v>0</v>
      </c>
      <c r="AD120" s="34">
        <v>0</v>
      </c>
      <c r="AE120" s="34">
        <v>0</v>
      </c>
    </row>
    <row r="121" spans="1:31">
      <c r="A121" s="34" t="s">
        <v>272</v>
      </c>
      <c r="B121" s="34">
        <v>697</v>
      </c>
      <c r="C121" s="34">
        <v>479</v>
      </c>
      <c r="D121" s="34">
        <v>68.72</v>
      </c>
      <c r="E121" s="34">
        <v>17</v>
      </c>
      <c r="F121" s="34">
        <v>2.44</v>
      </c>
      <c r="G121" s="34">
        <v>42</v>
      </c>
      <c r="H121" s="34">
        <v>6.03</v>
      </c>
      <c r="I121" s="34">
        <v>42</v>
      </c>
      <c r="J121" s="34">
        <v>6.03</v>
      </c>
      <c r="K121" s="34">
        <v>58</v>
      </c>
      <c r="L121" s="42">
        <v>8540</v>
      </c>
      <c r="M121" s="34">
        <v>147.24</v>
      </c>
      <c r="N121" s="34">
        <v>37</v>
      </c>
      <c r="O121" s="42">
        <v>5474</v>
      </c>
      <c r="P121" s="34">
        <v>147.94999999999999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4">
        <v>0</v>
      </c>
      <c r="AA121" s="34">
        <v>0</v>
      </c>
      <c r="AB121" s="34">
        <v>0</v>
      </c>
      <c r="AC121" s="34">
        <v>0</v>
      </c>
      <c r="AD121" s="34">
        <v>0</v>
      </c>
      <c r="AE121" s="34">
        <v>0</v>
      </c>
    </row>
    <row r="122" spans="1:31">
      <c r="A122" s="34" t="s">
        <v>273</v>
      </c>
      <c r="B122" s="34">
        <v>548</v>
      </c>
      <c r="C122" s="34">
        <v>547</v>
      </c>
      <c r="D122" s="34">
        <v>99.82</v>
      </c>
      <c r="E122" s="34">
        <v>1</v>
      </c>
      <c r="F122" s="34">
        <v>0.18</v>
      </c>
      <c r="G122" s="34">
        <v>0</v>
      </c>
      <c r="H122" s="34">
        <v>0</v>
      </c>
      <c r="I122" s="34">
        <v>0</v>
      </c>
      <c r="J122" s="34">
        <v>0</v>
      </c>
      <c r="K122" s="34">
        <v>46</v>
      </c>
      <c r="L122" s="42">
        <v>6913</v>
      </c>
      <c r="M122" s="34">
        <v>150.28</v>
      </c>
      <c r="N122" s="34">
        <v>33</v>
      </c>
      <c r="O122" s="42">
        <v>4998</v>
      </c>
      <c r="P122" s="34">
        <v>151.44999999999999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4">
        <v>0</v>
      </c>
      <c r="AA122" s="34">
        <v>0</v>
      </c>
      <c r="AB122" s="34">
        <v>0</v>
      </c>
      <c r="AC122" s="34">
        <v>0</v>
      </c>
      <c r="AD122" s="34">
        <v>0</v>
      </c>
      <c r="AE122" s="34">
        <v>0</v>
      </c>
    </row>
    <row r="123" spans="1:31">
      <c r="A123" s="34" t="s">
        <v>274</v>
      </c>
      <c r="B123" s="34">
        <v>550</v>
      </c>
      <c r="C123" s="34">
        <v>387</v>
      </c>
      <c r="D123" s="34">
        <v>70.36</v>
      </c>
      <c r="E123" s="34">
        <v>15</v>
      </c>
      <c r="F123" s="34">
        <v>2.73</v>
      </c>
      <c r="G123" s="34">
        <v>52</v>
      </c>
      <c r="H123" s="34">
        <v>9.4499999999999993</v>
      </c>
      <c r="I123" s="34">
        <v>25</v>
      </c>
      <c r="J123" s="34">
        <v>4.55</v>
      </c>
      <c r="K123" s="34">
        <v>25</v>
      </c>
      <c r="L123" s="42">
        <v>3670</v>
      </c>
      <c r="M123" s="34">
        <v>146.80000000000001</v>
      </c>
      <c r="N123" s="34">
        <v>13</v>
      </c>
      <c r="O123" s="42">
        <v>1947</v>
      </c>
      <c r="P123" s="34">
        <v>149.77000000000001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  <c r="W123" s="34">
        <v>0</v>
      </c>
      <c r="X123" s="34">
        <v>0</v>
      </c>
      <c r="Y123" s="34">
        <v>0</v>
      </c>
      <c r="Z123" s="34">
        <v>0</v>
      </c>
      <c r="AA123" s="34">
        <v>0</v>
      </c>
      <c r="AB123" s="34">
        <v>0</v>
      </c>
      <c r="AC123" s="34">
        <v>0</v>
      </c>
      <c r="AD123" s="34">
        <v>0</v>
      </c>
      <c r="AE123" s="34">
        <v>0</v>
      </c>
    </row>
    <row r="124" spans="1:31" ht="27.6">
      <c r="A124" s="34" t="s">
        <v>275</v>
      </c>
      <c r="B124" s="34">
        <v>770</v>
      </c>
      <c r="C124" s="34">
        <v>475</v>
      </c>
      <c r="D124" s="34">
        <v>61.69</v>
      </c>
      <c r="E124" s="34">
        <v>61</v>
      </c>
      <c r="F124" s="34">
        <v>7.92</v>
      </c>
      <c r="G124" s="34">
        <v>45</v>
      </c>
      <c r="H124" s="34">
        <v>5.84</v>
      </c>
      <c r="I124" s="34">
        <v>96</v>
      </c>
      <c r="J124" s="34">
        <v>12.47</v>
      </c>
      <c r="K124" s="34">
        <v>58</v>
      </c>
      <c r="L124" s="42">
        <v>8460</v>
      </c>
      <c r="M124" s="34">
        <v>145.86000000000001</v>
      </c>
      <c r="N124" s="34">
        <v>68</v>
      </c>
      <c r="O124" s="42">
        <v>9805</v>
      </c>
      <c r="P124" s="34">
        <v>144.19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0</v>
      </c>
      <c r="Z124" s="34">
        <v>0</v>
      </c>
      <c r="AA124" s="34">
        <v>0</v>
      </c>
      <c r="AB124" s="34">
        <v>0</v>
      </c>
      <c r="AC124" s="34">
        <v>0</v>
      </c>
      <c r="AD124" s="34">
        <v>0</v>
      </c>
      <c r="AE124" s="34">
        <v>0</v>
      </c>
    </row>
    <row r="125" spans="1:31">
      <c r="A125" s="34" t="s">
        <v>276</v>
      </c>
      <c r="B125" s="34">
        <v>190</v>
      </c>
      <c r="C125" s="34">
        <v>121</v>
      </c>
      <c r="D125" s="34">
        <v>63.68</v>
      </c>
      <c r="E125" s="34">
        <v>12</v>
      </c>
      <c r="F125" s="34">
        <v>6.32</v>
      </c>
      <c r="G125" s="34">
        <v>25</v>
      </c>
      <c r="H125" s="34">
        <v>13.16</v>
      </c>
      <c r="I125" s="34">
        <v>11</v>
      </c>
      <c r="J125" s="34">
        <v>5.79</v>
      </c>
      <c r="K125" s="34">
        <v>8</v>
      </c>
      <c r="L125" s="42">
        <v>1136</v>
      </c>
      <c r="M125" s="34">
        <v>142</v>
      </c>
      <c r="N125" s="34">
        <v>12</v>
      </c>
      <c r="O125" s="42">
        <v>1796</v>
      </c>
      <c r="P125" s="34">
        <v>149.66999999999999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34">
        <v>0</v>
      </c>
      <c r="AD125" s="34">
        <v>0</v>
      </c>
      <c r="AE125" s="34">
        <v>0</v>
      </c>
    </row>
  </sheetData>
  <mergeCells count="29">
    <mergeCell ref="S3:S4"/>
    <mergeCell ref="AC3:AE3"/>
    <mergeCell ref="U3:U4"/>
    <mergeCell ref="V3:V4"/>
    <mergeCell ref="W3:W4"/>
    <mergeCell ref="X3:X4"/>
    <mergeCell ref="Y3:Y4"/>
    <mergeCell ref="Z3:AB3"/>
    <mergeCell ref="J3:J4"/>
    <mergeCell ref="K3:M3"/>
    <mergeCell ref="N3:P3"/>
    <mergeCell ref="Q3:Q4"/>
    <mergeCell ref="R3:R4"/>
    <mergeCell ref="A1:A4"/>
    <mergeCell ref="B1:P1"/>
    <mergeCell ref="Q1:AE1"/>
    <mergeCell ref="B2:J2"/>
    <mergeCell ref="K2:P2"/>
    <mergeCell ref="Q2:Y2"/>
    <mergeCell ref="Z2:AE2"/>
    <mergeCell ref="B3:B4"/>
    <mergeCell ref="C3:C4"/>
    <mergeCell ref="D3:D4"/>
    <mergeCell ref="T3:T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opLeftCell="A109" workbookViewId="0">
      <selection activeCell="B117" sqref="B117:L123"/>
    </sheetView>
  </sheetViews>
  <sheetFormatPr defaultColWidth="9.109375" defaultRowHeight="14.4"/>
  <cols>
    <col min="1" max="1" width="57.5546875" style="15" customWidth="1"/>
    <col min="2" max="16384" width="9.109375" style="15"/>
  </cols>
  <sheetData>
    <row r="1" spans="1:12">
      <c r="A1" s="328" t="s">
        <v>277</v>
      </c>
      <c r="B1" s="328" t="s">
        <v>304</v>
      </c>
      <c r="C1" s="328"/>
      <c r="D1" s="328"/>
      <c r="E1" s="328" t="s">
        <v>305</v>
      </c>
      <c r="F1" s="328"/>
      <c r="G1" s="328" t="s">
        <v>306</v>
      </c>
      <c r="H1" s="328"/>
      <c r="I1" s="328" t="s">
        <v>307</v>
      </c>
      <c r="J1" s="328"/>
      <c r="K1" s="328" t="s">
        <v>308</v>
      </c>
      <c r="L1" s="328"/>
    </row>
    <row r="2" spans="1:12">
      <c r="A2" s="328"/>
      <c r="B2" s="16" t="s">
        <v>153</v>
      </c>
      <c r="C2" s="16" t="s">
        <v>154</v>
      </c>
      <c r="D2" s="16" t="s">
        <v>294</v>
      </c>
      <c r="E2" s="16" t="s">
        <v>154</v>
      </c>
      <c r="F2" s="16" t="s">
        <v>294</v>
      </c>
      <c r="G2" s="16" t="s">
        <v>154</v>
      </c>
      <c r="H2" s="16" t="s">
        <v>294</v>
      </c>
      <c r="I2" s="16" t="s">
        <v>154</v>
      </c>
      <c r="J2" s="16" t="s">
        <v>294</v>
      </c>
      <c r="K2" s="16" t="s">
        <v>154</v>
      </c>
      <c r="L2" s="16" t="s">
        <v>294</v>
      </c>
    </row>
    <row r="3" spans="1:12">
      <c r="A3" s="34" t="s">
        <v>156</v>
      </c>
      <c r="B3" s="81">
        <v>832</v>
      </c>
      <c r="C3" s="81">
        <v>2</v>
      </c>
      <c r="D3" s="81">
        <v>0.24</v>
      </c>
      <c r="E3" s="81">
        <v>0</v>
      </c>
      <c r="F3" s="81">
        <v>0</v>
      </c>
      <c r="G3" s="81">
        <v>2</v>
      </c>
      <c r="H3" s="81">
        <v>0.24</v>
      </c>
      <c r="I3" s="81">
        <v>0</v>
      </c>
      <c r="J3" s="81">
        <v>0</v>
      </c>
      <c r="K3" s="81">
        <v>0</v>
      </c>
      <c r="L3" s="81">
        <v>0</v>
      </c>
    </row>
    <row r="4" spans="1:12">
      <c r="A4" s="34" t="s">
        <v>157</v>
      </c>
      <c r="B4" s="81">
        <v>163</v>
      </c>
      <c r="C4" s="81">
        <v>1</v>
      </c>
      <c r="D4" s="81">
        <v>0.61</v>
      </c>
      <c r="E4" s="81">
        <v>0</v>
      </c>
      <c r="F4" s="81">
        <v>0</v>
      </c>
      <c r="G4" s="81">
        <v>1</v>
      </c>
      <c r="H4" s="81">
        <v>0.61</v>
      </c>
      <c r="I4" s="81">
        <v>0</v>
      </c>
      <c r="J4" s="81">
        <v>0</v>
      </c>
      <c r="K4" s="81">
        <v>0</v>
      </c>
      <c r="L4" s="81">
        <v>0</v>
      </c>
    </row>
    <row r="5" spans="1:12">
      <c r="A5" s="34" t="s">
        <v>158</v>
      </c>
      <c r="B5" s="81">
        <v>55</v>
      </c>
      <c r="C5" s="81">
        <v>1</v>
      </c>
      <c r="D5" s="81">
        <v>1.82</v>
      </c>
      <c r="E5" s="81">
        <v>1</v>
      </c>
      <c r="F5" s="81">
        <v>1.82</v>
      </c>
      <c r="G5" s="81">
        <v>0</v>
      </c>
      <c r="H5" s="81">
        <v>0</v>
      </c>
      <c r="I5" s="81">
        <v>0</v>
      </c>
      <c r="J5" s="81">
        <v>0</v>
      </c>
      <c r="K5" s="81">
        <v>0</v>
      </c>
      <c r="L5" s="81">
        <v>0</v>
      </c>
    </row>
    <row r="6" spans="1:12">
      <c r="A6" s="34" t="s">
        <v>159</v>
      </c>
      <c r="B6" s="81">
        <v>123</v>
      </c>
      <c r="C6" s="81">
        <v>5</v>
      </c>
      <c r="D6" s="81">
        <v>4.07</v>
      </c>
      <c r="E6" s="81">
        <v>3</v>
      </c>
      <c r="F6" s="81">
        <v>2.44</v>
      </c>
      <c r="G6" s="81">
        <v>2</v>
      </c>
      <c r="H6" s="81">
        <v>1.63</v>
      </c>
      <c r="I6" s="81">
        <v>0</v>
      </c>
      <c r="J6" s="81">
        <v>0</v>
      </c>
      <c r="K6" s="81">
        <v>0</v>
      </c>
      <c r="L6" s="81">
        <v>0</v>
      </c>
    </row>
    <row r="7" spans="1:12">
      <c r="A7" s="34" t="s">
        <v>160</v>
      </c>
      <c r="B7" s="81">
        <v>271</v>
      </c>
      <c r="C7" s="81">
        <v>5</v>
      </c>
      <c r="D7" s="81">
        <v>1.85</v>
      </c>
      <c r="E7" s="81">
        <v>2</v>
      </c>
      <c r="F7" s="81">
        <v>0.74</v>
      </c>
      <c r="G7" s="81">
        <v>3</v>
      </c>
      <c r="H7" s="81">
        <v>1.1100000000000001</v>
      </c>
      <c r="I7" s="81">
        <v>0</v>
      </c>
      <c r="J7" s="81">
        <v>0</v>
      </c>
      <c r="K7" s="81">
        <v>0</v>
      </c>
      <c r="L7" s="81">
        <v>0</v>
      </c>
    </row>
    <row r="8" spans="1:12">
      <c r="A8" s="34" t="s">
        <v>161</v>
      </c>
      <c r="B8" s="81">
        <v>15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</row>
    <row r="9" spans="1:12">
      <c r="A9" s="34" t="s">
        <v>162</v>
      </c>
      <c r="B9" s="81">
        <v>21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</row>
    <row r="10" spans="1:12">
      <c r="A10" s="34" t="s">
        <v>163</v>
      </c>
      <c r="B10" s="81">
        <v>365</v>
      </c>
      <c r="C10" s="81">
        <v>1</v>
      </c>
      <c r="D10" s="81">
        <v>0.27</v>
      </c>
      <c r="E10" s="81">
        <v>1</v>
      </c>
      <c r="F10" s="81">
        <v>0.27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</row>
    <row r="11" spans="1:12">
      <c r="A11" s="34" t="s">
        <v>164</v>
      </c>
      <c r="B11" s="81">
        <v>39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</row>
    <row r="12" spans="1:12">
      <c r="A12" s="34" t="s">
        <v>165</v>
      </c>
      <c r="B12" s="81">
        <v>165</v>
      </c>
      <c r="C12" s="81">
        <v>6</v>
      </c>
      <c r="D12" s="81">
        <v>3.64</v>
      </c>
      <c r="E12" s="81">
        <v>2</v>
      </c>
      <c r="F12" s="81">
        <v>1.21</v>
      </c>
      <c r="G12" s="81">
        <v>0</v>
      </c>
      <c r="H12" s="81">
        <v>0</v>
      </c>
      <c r="I12" s="81">
        <v>4</v>
      </c>
      <c r="J12" s="81">
        <v>2.42</v>
      </c>
      <c r="K12" s="81">
        <v>0</v>
      </c>
      <c r="L12" s="81">
        <v>0</v>
      </c>
    </row>
    <row r="13" spans="1:12">
      <c r="A13" s="34" t="s">
        <v>166</v>
      </c>
      <c r="B13" s="81">
        <v>3</v>
      </c>
      <c r="C13" s="81">
        <v>1</v>
      </c>
      <c r="D13" s="81">
        <v>33.33</v>
      </c>
      <c r="E13" s="81">
        <v>0</v>
      </c>
      <c r="F13" s="81">
        <v>0</v>
      </c>
      <c r="G13" s="81">
        <v>1</v>
      </c>
      <c r="H13" s="81">
        <v>33.33</v>
      </c>
      <c r="I13" s="81">
        <v>0</v>
      </c>
      <c r="J13" s="81">
        <v>0</v>
      </c>
      <c r="K13" s="81">
        <v>0</v>
      </c>
      <c r="L13" s="81">
        <v>0</v>
      </c>
    </row>
    <row r="14" spans="1:12">
      <c r="A14" s="34" t="s">
        <v>167</v>
      </c>
      <c r="B14" s="81">
        <v>3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</row>
    <row r="15" spans="1:12">
      <c r="A15" s="34" t="s">
        <v>168</v>
      </c>
      <c r="B15" s="81">
        <v>37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</row>
    <row r="16" spans="1:12">
      <c r="A16" s="34" t="s">
        <v>169</v>
      </c>
      <c r="B16" s="81">
        <v>164</v>
      </c>
      <c r="C16" s="81">
        <v>1</v>
      </c>
      <c r="D16" s="81">
        <v>0.61</v>
      </c>
      <c r="E16" s="81">
        <v>1</v>
      </c>
      <c r="F16" s="81">
        <v>0.61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</row>
    <row r="17" spans="1:12">
      <c r="A17" s="34" t="s">
        <v>170</v>
      </c>
      <c r="B17" s="81">
        <v>151</v>
      </c>
      <c r="C17" s="81">
        <v>2</v>
      </c>
      <c r="D17" s="81">
        <v>1.32</v>
      </c>
      <c r="E17" s="81">
        <v>0</v>
      </c>
      <c r="F17" s="81">
        <v>0</v>
      </c>
      <c r="G17" s="81">
        <v>2</v>
      </c>
      <c r="H17" s="81">
        <v>1.32</v>
      </c>
      <c r="I17" s="81">
        <v>0</v>
      </c>
      <c r="J17" s="81">
        <v>0</v>
      </c>
      <c r="K17" s="81">
        <v>0</v>
      </c>
      <c r="L17" s="81">
        <v>0</v>
      </c>
    </row>
    <row r="18" spans="1:12">
      <c r="A18" s="34" t="s">
        <v>171</v>
      </c>
      <c r="B18" s="81">
        <v>5</v>
      </c>
      <c r="C18" s="81">
        <v>1</v>
      </c>
      <c r="D18" s="81">
        <v>20</v>
      </c>
      <c r="E18" s="81">
        <v>0</v>
      </c>
      <c r="F18" s="81">
        <v>0</v>
      </c>
      <c r="G18" s="81">
        <v>1</v>
      </c>
      <c r="H18" s="81">
        <v>20</v>
      </c>
      <c r="I18" s="81">
        <v>0</v>
      </c>
      <c r="J18" s="81">
        <v>0</v>
      </c>
      <c r="K18" s="81">
        <v>0</v>
      </c>
      <c r="L18" s="81">
        <v>0</v>
      </c>
    </row>
    <row r="19" spans="1:12">
      <c r="A19" s="34" t="s">
        <v>172</v>
      </c>
      <c r="B19" s="81">
        <v>7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</row>
    <row r="20" spans="1:12">
      <c r="A20" s="34" t="s">
        <v>173</v>
      </c>
      <c r="B20" s="81">
        <v>20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</row>
    <row r="21" spans="1:12">
      <c r="A21" s="34" t="s">
        <v>174</v>
      </c>
      <c r="B21" s="81">
        <v>164</v>
      </c>
      <c r="C21" s="81">
        <v>3</v>
      </c>
      <c r="D21" s="81">
        <v>1.83</v>
      </c>
      <c r="E21" s="81">
        <v>1</v>
      </c>
      <c r="F21" s="81">
        <v>0.61</v>
      </c>
      <c r="G21" s="81">
        <v>2</v>
      </c>
      <c r="H21" s="81">
        <v>1.22</v>
      </c>
      <c r="I21" s="81">
        <v>0</v>
      </c>
      <c r="J21" s="81">
        <v>0</v>
      </c>
      <c r="K21" s="81">
        <v>0</v>
      </c>
      <c r="L21" s="81">
        <v>0</v>
      </c>
    </row>
    <row r="22" spans="1:12">
      <c r="A22" s="34" t="s">
        <v>175</v>
      </c>
      <c r="B22" s="81">
        <v>45</v>
      </c>
      <c r="C22" s="81">
        <v>2</v>
      </c>
      <c r="D22" s="81">
        <v>4.4400000000000004</v>
      </c>
      <c r="E22" s="81">
        <v>1</v>
      </c>
      <c r="F22" s="81">
        <v>2.2200000000000002</v>
      </c>
      <c r="G22" s="81">
        <v>1</v>
      </c>
      <c r="H22" s="81">
        <v>2.2200000000000002</v>
      </c>
      <c r="I22" s="81">
        <v>0</v>
      </c>
      <c r="J22" s="81">
        <v>0</v>
      </c>
      <c r="K22" s="81">
        <v>0</v>
      </c>
      <c r="L22" s="81">
        <v>0</v>
      </c>
    </row>
    <row r="23" spans="1:12">
      <c r="A23" s="34" t="s">
        <v>176</v>
      </c>
      <c r="B23" s="81">
        <v>5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</row>
    <row r="24" spans="1:12">
      <c r="A24" s="34" t="s">
        <v>177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</row>
    <row r="25" spans="1:12">
      <c r="A25" s="34" t="s">
        <v>178</v>
      </c>
      <c r="B25" s="81">
        <v>425</v>
      </c>
      <c r="C25" s="81">
        <v>6</v>
      </c>
      <c r="D25" s="81">
        <v>1.41</v>
      </c>
      <c r="E25" s="81">
        <v>3</v>
      </c>
      <c r="F25" s="81">
        <v>0.71</v>
      </c>
      <c r="G25" s="81">
        <v>3</v>
      </c>
      <c r="H25" s="81">
        <v>0.71</v>
      </c>
      <c r="I25" s="81">
        <v>0</v>
      </c>
      <c r="J25" s="81">
        <v>0</v>
      </c>
      <c r="K25" s="81">
        <v>0</v>
      </c>
      <c r="L25" s="81">
        <v>0</v>
      </c>
    </row>
    <row r="26" spans="1:12">
      <c r="A26" s="34" t="s">
        <v>179</v>
      </c>
      <c r="B26" s="176">
        <v>323</v>
      </c>
      <c r="C26" s="176">
        <v>1</v>
      </c>
      <c r="D26" s="176">
        <v>0.31</v>
      </c>
      <c r="E26" s="176">
        <v>1</v>
      </c>
      <c r="F26" s="176">
        <v>0.31</v>
      </c>
      <c r="G26" s="176">
        <v>0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</row>
    <row r="27" spans="1:12">
      <c r="A27" s="34" t="s">
        <v>180</v>
      </c>
      <c r="B27" s="176">
        <v>96</v>
      </c>
      <c r="C27" s="176">
        <v>1</v>
      </c>
      <c r="D27" s="176">
        <v>1.04</v>
      </c>
      <c r="E27" s="176">
        <v>0</v>
      </c>
      <c r="F27" s="176">
        <v>0</v>
      </c>
      <c r="G27" s="176">
        <v>1</v>
      </c>
      <c r="H27" s="176">
        <v>1.04</v>
      </c>
      <c r="I27" s="176">
        <v>0</v>
      </c>
      <c r="J27" s="176">
        <v>0</v>
      </c>
      <c r="K27" s="176">
        <v>0</v>
      </c>
      <c r="L27" s="176">
        <v>0</v>
      </c>
    </row>
    <row r="28" spans="1:12">
      <c r="A28" s="34" t="s">
        <v>181</v>
      </c>
      <c r="B28" s="176">
        <v>61</v>
      </c>
      <c r="C28" s="176">
        <v>2</v>
      </c>
      <c r="D28" s="176">
        <v>3.28</v>
      </c>
      <c r="E28" s="176">
        <v>1</v>
      </c>
      <c r="F28" s="176">
        <v>1.64</v>
      </c>
      <c r="G28" s="176">
        <v>0</v>
      </c>
      <c r="H28" s="176">
        <v>0</v>
      </c>
      <c r="I28" s="176">
        <v>1</v>
      </c>
      <c r="J28" s="176">
        <v>1.64</v>
      </c>
      <c r="K28" s="176">
        <v>0</v>
      </c>
      <c r="L28" s="176">
        <v>0</v>
      </c>
    </row>
    <row r="29" spans="1:12" ht="27.6">
      <c r="A29" s="34" t="s">
        <v>182</v>
      </c>
      <c r="B29" s="176">
        <v>21</v>
      </c>
      <c r="C29" s="176">
        <v>0</v>
      </c>
      <c r="D29" s="176">
        <v>0</v>
      </c>
      <c r="E29" s="176">
        <v>0</v>
      </c>
      <c r="F29" s="176">
        <v>0</v>
      </c>
      <c r="G29" s="176">
        <v>0</v>
      </c>
      <c r="H29" s="176">
        <v>0</v>
      </c>
      <c r="I29" s="176">
        <v>0</v>
      </c>
      <c r="J29" s="176">
        <v>0</v>
      </c>
      <c r="K29" s="176">
        <v>0</v>
      </c>
      <c r="L29" s="176">
        <v>0</v>
      </c>
    </row>
    <row r="30" spans="1:12" ht="27.6">
      <c r="A30" s="34" t="s">
        <v>183</v>
      </c>
      <c r="B30" s="176">
        <v>421</v>
      </c>
      <c r="C30" s="176">
        <v>6</v>
      </c>
      <c r="D30" s="176">
        <v>1.43</v>
      </c>
      <c r="E30" s="176">
        <v>3</v>
      </c>
      <c r="F30" s="176">
        <v>0.71</v>
      </c>
      <c r="G30" s="176">
        <v>3</v>
      </c>
      <c r="H30" s="176">
        <v>0.71</v>
      </c>
      <c r="I30" s="176">
        <v>0</v>
      </c>
      <c r="J30" s="176">
        <v>0</v>
      </c>
      <c r="K30" s="176">
        <v>0</v>
      </c>
      <c r="L30" s="176">
        <v>0</v>
      </c>
    </row>
    <row r="31" spans="1:12" ht="27.6">
      <c r="A31" s="34" t="s">
        <v>184</v>
      </c>
      <c r="B31" s="176">
        <v>41</v>
      </c>
      <c r="C31" s="176">
        <v>3</v>
      </c>
      <c r="D31" s="176">
        <v>7.32</v>
      </c>
      <c r="E31" s="176">
        <v>1</v>
      </c>
      <c r="F31" s="176">
        <v>2.44</v>
      </c>
      <c r="G31" s="176">
        <v>2</v>
      </c>
      <c r="H31" s="176">
        <v>4.88</v>
      </c>
      <c r="I31" s="176">
        <v>0</v>
      </c>
      <c r="J31" s="176">
        <v>0</v>
      </c>
      <c r="K31" s="176">
        <v>0</v>
      </c>
      <c r="L31" s="176">
        <v>0</v>
      </c>
    </row>
    <row r="32" spans="1:12">
      <c r="A32" s="34" t="s">
        <v>185</v>
      </c>
      <c r="B32" s="176">
        <v>24</v>
      </c>
      <c r="C32" s="176">
        <v>2</v>
      </c>
      <c r="D32" s="176">
        <v>8.33</v>
      </c>
      <c r="E32" s="176">
        <v>1</v>
      </c>
      <c r="F32" s="176">
        <v>4.17</v>
      </c>
      <c r="G32" s="176">
        <v>1</v>
      </c>
      <c r="H32" s="176">
        <v>4.17</v>
      </c>
      <c r="I32" s="176">
        <v>0</v>
      </c>
      <c r="J32" s="176">
        <v>0</v>
      </c>
      <c r="K32" s="176">
        <v>0</v>
      </c>
      <c r="L32" s="176">
        <v>0</v>
      </c>
    </row>
    <row r="33" spans="1:12">
      <c r="A33" s="34" t="s">
        <v>186</v>
      </c>
      <c r="B33" s="176">
        <v>130</v>
      </c>
      <c r="C33" s="176">
        <v>0</v>
      </c>
      <c r="D33" s="176">
        <v>0</v>
      </c>
      <c r="E33" s="176">
        <v>0</v>
      </c>
      <c r="F33" s="176">
        <v>0</v>
      </c>
      <c r="G33" s="176">
        <v>0</v>
      </c>
      <c r="H33" s="176">
        <v>0</v>
      </c>
      <c r="I33" s="176">
        <v>0</v>
      </c>
      <c r="J33" s="176">
        <v>0</v>
      </c>
      <c r="K33" s="176">
        <v>0</v>
      </c>
      <c r="L33" s="176">
        <v>0</v>
      </c>
    </row>
    <row r="34" spans="1:12">
      <c r="A34" s="34" t="s">
        <v>187</v>
      </c>
      <c r="B34" s="176">
        <v>157</v>
      </c>
      <c r="C34" s="176">
        <v>2</v>
      </c>
      <c r="D34" s="176">
        <v>1.27</v>
      </c>
      <c r="E34" s="176">
        <v>0</v>
      </c>
      <c r="F34" s="176">
        <v>0</v>
      </c>
      <c r="G34" s="176">
        <v>2</v>
      </c>
      <c r="H34" s="176">
        <v>1.27</v>
      </c>
      <c r="I34" s="176">
        <v>0</v>
      </c>
      <c r="J34" s="176">
        <v>0</v>
      </c>
      <c r="K34" s="176">
        <v>0</v>
      </c>
      <c r="L34" s="176">
        <v>0</v>
      </c>
    </row>
    <row r="35" spans="1:12">
      <c r="A35" s="34" t="s">
        <v>188</v>
      </c>
      <c r="B35" s="176">
        <v>50</v>
      </c>
      <c r="C35" s="176">
        <v>4</v>
      </c>
      <c r="D35" s="176">
        <v>8</v>
      </c>
      <c r="E35" s="176">
        <v>2</v>
      </c>
      <c r="F35" s="176">
        <v>4</v>
      </c>
      <c r="G35" s="176">
        <v>2</v>
      </c>
      <c r="H35" s="176">
        <v>4</v>
      </c>
      <c r="I35" s="176">
        <v>0</v>
      </c>
      <c r="J35" s="176">
        <v>0</v>
      </c>
      <c r="K35" s="176">
        <v>0</v>
      </c>
      <c r="L35" s="176">
        <v>0</v>
      </c>
    </row>
    <row r="36" spans="1:12">
      <c r="A36" s="34" t="s">
        <v>189</v>
      </c>
      <c r="B36" s="178">
        <v>39</v>
      </c>
      <c r="C36" s="178">
        <v>2</v>
      </c>
      <c r="D36" s="178">
        <v>5.13</v>
      </c>
      <c r="E36" s="178">
        <v>0</v>
      </c>
      <c r="F36" s="178">
        <v>0</v>
      </c>
      <c r="G36" s="178">
        <v>2</v>
      </c>
      <c r="H36" s="178">
        <v>5.13</v>
      </c>
      <c r="I36" s="178">
        <v>0</v>
      </c>
      <c r="J36" s="178">
        <v>0</v>
      </c>
      <c r="K36" s="178">
        <v>0</v>
      </c>
      <c r="L36" s="178">
        <v>0</v>
      </c>
    </row>
    <row r="37" spans="1:12">
      <c r="A37" s="34" t="s">
        <v>190</v>
      </c>
      <c r="B37" s="178">
        <v>73</v>
      </c>
      <c r="C37" s="178">
        <v>1</v>
      </c>
      <c r="D37" s="178">
        <v>1.37</v>
      </c>
      <c r="E37" s="178">
        <v>1</v>
      </c>
      <c r="F37" s="178">
        <v>1.37</v>
      </c>
      <c r="G37" s="178">
        <v>0</v>
      </c>
      <c r="H37" s="178">
        <v>0</v>
      </c>
      <c r="I37" s="178">
        <v>0</v>
      </c>
      <c r="J37" s="178">
        <v>0</v>
      </c>
      <c r="K37" s="178">
        <v>0</v>
      </c>
      <c r="L37" s="178">
        <v>0</v>
      </c>
    </row>
    <row r="38" spans="1:12">
      <c r="A38" s="34" t="s">
        <v>191</v>
      </c>
      <c r="B38" s="178">
        <v>35</v>
      </c>
      <c r="C38" s="178">
        <v>0</v>
      </c>
      <c r="D38" s="178">
        <v>0</v>
      </c>
      <c r="E38" s="178">
        <v>0</v>
      </c>
      <c r="F38" s="178">
        <v>0</v>
      </c>
      <c r="G38" s="178">
        <v>0</v>
      </c>
      <c r="H38" s="178">
        <v>0</v>
      </c>
      <c r="I38" s="178">
        <v>0</v>
      </c>
      <c r="J38" s="178">
        <v>0</v>
      </c>
      <c r="K38" s="178">
        <v>0</v>
      </c>
      <c r="L38" s="178">
        <v>0</v>
      </c>
    </row>
    <row r="39" spans="1:12">
      <c r="A39" s="34" t="s">
        <v>192</v>
      </c>
      <c r="B39" s="178">
        <v>5</v>
      </c>
      <c r="C39" s="178">
        <v>0</v>
      </c>
      <c r="D39" s="178">
        <v>0</v>
      </c>
      <c r="E39" s="178">
        <v>0</v>
      </c>
      <c r="F39" s="178">
        <v>0</v>
      </c>
      <c r="G39" s="178">
        <v>0</v>
      </c>
      <c r="H39" s="178">
        <v>0</v>
      </c>
      <c r="I39" s="178">
        <v>0</v>
      </c>
      <c r="J39" s="178">
        <v>0</v>
      </c>
      <c r="K39" s="178">
        <v>0</v>
      </c>
      <c r="L39" s="178">
        <v>0</v>
      </c>
    </row>
    <row r="40" spans="1:12">
      <c r="A40" s="34" t="s">
        <v>193</v>
      </c>
      <c r="B40" s="178">
        <v>0</v>
      </c>
      <c r="C40" s="178">
        <v>0</v>
      </c>
      <c r="D40" s="178">
        <v>0</v>
      </c>
      <c r="E40" s="178">
        <v>0</v>
      </c>
      <c r="F40" s="178">
        <v>0</v>
      </c>
      <c r="G40" s="178">
        <v>0</v>
      </c>
      <c r="H40" s="178">
        <v>0</v>
      </c>
      <c r="I40" s="178">
        <v>0</v>
      </c>
      <c r="J40" s="178">
        <v>0</v>
      </c>
      <c r="K40" s="178">
        <v>0</v>
      </c>
      <c r="L40" s="178">
        <v>0</v>
      </c>
    </row>
    <row r="41" spans="1:12">
      <c r="A41" s="34" t="s">
        <v>194</v>
      </c>
      <c r="B41" s="178">
        <v>188</v>
      </c>
      <c r="C41" s="178">
        <v>7</v>
      </c>
      <c r="D41" s="178">
        <v>3.72</v>
      </c>
      <c r="E41" s="178">
        <v>5</v>
      </c>
      <c r="F41" s="178">
        <v>2.66</v>
      </c>
      <c r="G41" s="178">
        <v>2</v>
      </c>
      <c r="H41" s="178">
        <v>1.06</v>
      </c>
      <c r="I41" s="178">
        <v>0</v>
      </c>
      <c r="J41" s="178">
        <v>0</v>
      </c>
      <c r="K41" s="178">
        <v>0</v>
      </c>
      <c r="L41" s="178">
        <v>0</v>
      </c>
    </row>
    <row r="42" spans="1:12">
      <c r="A42" s="34" t="s">
        <v>195</v>
      </c>
      <c r="B42" s="178">
        <v>12</v>
      </c>
      <c r="C42" s="178">
        <v>1</v>
      </c>
      <c r="D42" s="178">
        <v>8.33</v>
      </c>
      <c r="E42" s="178">
        <v>0</v>
      </c>
      <c r="F42" s="178">
        <v>0</v>
      </c>
      <c r="G42" s="178">
        <v>1</v>
      </c>
      <c r="H42" s="178">
        <v>8.33</v>
      </c>
      <c r="I42" s="178">
        <v>0</v>
      </c>
      <c r="J42" s="178">
        <v>0</v>
      </c>
      <c r="K42" s="178">
        <v>0</v>
      </c>
      <c r="L42" s="178">
        <v>0</v>
      </c>
    </row>
    <row r="43" spans="1:12">
      <c r="A43" s="34" t="s">
        <v>196</v>
      </c>
      <c r="B43" s="178">
        <v>0</v>
      </c>
      <c r="C43" s="178">
        <v>0</v>
      </c>
      <c r="D43" s="178">
        <v>0</v>
      </c>
      <c r="E43" s="178">
        <v>0</v>
      </c>
      <c r="F43" s="178">
        <v>0</v>
      </c>
      <c r="G43" s="178">
        <v>0</v>
      </c>
      <c r="H43" s="178">
        <v>0</v>
      </c>
      <c r="I43" s="178">
        <v>0</v>
      </c>
      <c r="J43" s="178">
        <v>0</v>
      </c>
      <c r="K43" s="178">
        <v>0</v>
      </c>
      <c r="L43" s="178">
        <v>0</v>
      </c>
    </row>
    <row r="44" spans="1:12">
      <c r="A44" s="34" t="s">
        <v>197</v>
      </c>
      <c r="B44" s="178">
        <v>8</v>
      </c>
      <c r="C44" s="178">
        <v>0</v>
      </c>
      <c r="D44" s="178">
        <v>0</v>
      </c>
      <c r="E44" s="178">
        <v>0</v>
      </c>
      <c r="F44" s="178">
        <v>0</v>
      </c>
      <c r="G44" s="178">
        <v>0</v>
      </c>
      <c r="H44" s="178">
        <v>0</v>
      </c>
      <c r="I44" s="178">
        <v>0</v>
      </c>
      <c r="J44" s="178">
        <v>0</v>
      </c>
      <c r="K44" s="178">
        <v>0</v>
      </c>
      <c r="L44" s="178">
        <v>0</v>
      </c>
    </row>
    <row r="45" spans="1:12">
      <c r="A45" s="34" t="s">
        <v>198</v>
      </c>
      <c r="B45" s="178">
        <v>11</v>
      </c>
      <c r="C45" s="178">
        <v>0</v>
      </c>
      <c r="D45" s="178">
        <v>0</v>
      </c>
      <c r="E45" s="178">
        <v>0</v>
      </c>
      <c r="F45" s="178">
        <v>0</v>
      </c>
      <c r="G45" s="178">
        <v>0</v>
      </c>
      <c r="H45" s="178">
        <v>0</v>
      </c>
      <c r="I45" s="178">
        <v>0</v>
      </c>
      <c r="J45" s="178">
        <v>0</v>
      </c>
      <c r="K45" s="178">
        <v>0</v>
      </c>
      <c r="L45" s="178">
        <v>0</v>
      </c>
    </row>
    <row r="46" spans="1:12">
      <c r="A46" s="34" t="s">
        <v>199</v>
      </c>
      <c r="B46" s="178">
        <v>5</v>
      </c>
      <c r="C46" s="178">
        <v>0</v>
      </c>
      <c r="D46" s="178">
        <v>0</v>
      </c>
      <c r="E46" s="178">
        <v>0</v>
      </c>
      <c r="F46" s="178">
        <v>0</v>
      </c>
      <c r="G46" s="178">
        <v>0</v>
      </c>
      <c r="H46" s="178">
        <v>0</v>
      </c>
      <c r="I46" s="178">
        <v>0</v>
      </c>
      <c r="J46" s="178">
        <v>0</v>
      </c>
      <c r="K46" s="178">
        <v>0</v>
      </c>
      <c r="L46" s="178">
        <v>0</v>
      </c>
    </row>
    <row r="47" spans="1:12">
      <c r="A47" s="34" t="s">
        <v>200</v>
      </c>
      <c r="B47" s="178">
        <v>83</v>
      </c>
      <c r="C47" s="178">
        <v>1</v>
      </c>
      <c r="D47" s="178">
        <v>1.2</v>
      </c>
      <c r="E47" s="178">
        <v>1</v>
      </c>
      <c r="F47" s="178">
        <v>1.2</v>
      </c>
      <c r="G47" s="178">
        <v>0</v>
      </c>
      <c r="H47" s="178">
        <v>0</v>
      </c>
      <c r="I47" s="178">
        <v>0</v>
      </c>
      <c r="J47" s="178">
        <v>0</v>
      </c>
      <c r="K47" s="178">
        <v>0</v>
      </c>
      <c r="L47" s="178">
        <v>0</v>
      </c>
    </row>
    <row r="48" spans="1:12">
      <c r="A48" s="34" t="s">
        <v>201</v>
      </c>
      <c r="B48" s="178">
        <v>402</v>
      </c>
      <c r="C48" s="178">
        <v>3</v>
      </c>
      <c r="D48" s="178">
        <v>0.75</v>
      </c>
      <c r="E48" s="178">
        <v>1</v>
      </c>
      <c r="F48" s="178">
        <v>0.25</v>
      </c>
      <c r="G48" s="178">
        <v>1</v>
      </c>
      <c r="H48" s="178">
        <v>0.25</v>
      </c>
      <c r="I48" s="178">
        <v>1</v>
      </c>
      <c r="J48" s="178">
        <v>0.25</v>
      </c>
      <c r="K48" s="178">
        <v>0</v>
      </c>
      <c r="L48" s="178">
        <v>0</v>
      </c>
    </row>
    <row r="49" spans="1:12">
      <c r="A49" s="34" t="s">
        <v>202</v>
      </c>
      <c r="B49" s="178">
        <v>0</v>
      </c>
      <c r="C49" s="178">
        <v>0</v>
      </c>
      <c r="D49" s="178">
        <v>0</v>
      </c>
      <c r="E49" s="178">
        <v>0</v>
      </c>
      <c r="F49" s="178">
        <v>0</v>
      </c>
      <c r="G49" s="178">
        <v>0</v>
      </c>
      <c r="H49" s="178">
        <v>0</v>
      </c>
      <c r="I49" s="178">
        <v>0</v>
      </c>
      <c r="J49" s="178">
        <v>0</v>
      </c>
      <c r="K49" s="178">
        <v>0</v>
      </c>
      <c r="L49" s="178">
        <v>0</v>
      </c>
    </row>
    <row r="50" spans="1:12">
      <c r="A50" s="34" t="s">
        <v>203</v>
      </c>
      <c r="B50" s="178">
        <v>4</v>
      </c>
      <c r="C50" s="178">
        <v>0</v>
      </c>
      <c r="D50" s="178">
        <v>0</v>
      </c>
      <c r="E50" s="178">
        <v>0</v>
      </c>
      <c r="F50" s="178">
        <v>0</v>
      </c>
      <c r="G50" s="178">
        <v>0</v>
      </c>
      <c r="H50" s="178">
        <v>0</v>
      </c>
      <c r="I50" s="178">
        <v>0</v>
      </c>
      <c r="J50" s="178">
        <v>0</v>
      </c>
      <c r="K50" s="178">
        <v>0</v>
      </c>
      <c r="L50" s="178">
        <v>0</v>
      </c>
    </row>
    <row r="51" spans="1:12">
      <c r="A51" s="34" t="s">
        <v>204</v>
      </c>
      <c r="B51" s="178">
        <v>5</v>
      </c>
      <c r="C51" s="178">
        <v>0</v>
      </c>
      <c r="D51" s="178">
        <v>0</v>
      </c>
      <c r="E51" s="178">
        <v>0</v>
      </c>
      <c r="F51" s="178">
        <v>0</v>
      </c>
      <c r="G51" s="178">
        <v>0</v>
      </c>
      <c r="H51" s="178">
        <v>0</v>
      </c>
      <c r="I51" s="178">
        <v>0</v>
      </c>
      <c r="J51" s="178">
        <v>0</v>
      </c>
      <c r="K51" s="178">
        <v>0</v>
      </c>
      <c r="L51" s="178">
        <v>0</v>
      </c>
    </row>
    <row r="52" spans="1:12">
      <c r="A52" s="34" t="s">
        <v>205</v>
      </c>
      <c r="B52" s="179">
        <v>139</v>
      </c>
      <c r="C52" s="179">
        <v>2</v>
      </c>
      <c r="D52" s="179">
        <v>1.44</v>
      </c>
      <c r="E52" s="179">
        <v>0</v>
      </c>
      <c r="F52" s="179">
        <v>0</v>
      </c>
      <c r="G52" s="179">
        <v>2</v>
      </c>
      <c r="H52" s="179">
        <v>1.44</v>
      </c>
      <c r="I52" s="179">
        <v>0</v>
      </c>
      <c r="J52" s="179">
        <v>0</v>
      </c>
      <c r="K52" s="179">
        <v>0</v>
      </c>
      <c r="L52" s="179">
        <v>0</v>
      </c>
    </row>
    <row r="53" spans="1:12">
      <c r="A53" s="34" t="s">
        <v>206</v>
      </c>
      <c r="B53" s="179">
        <v>214</v>
      </c>
      <c r="C53" s="179">
        <v>1</v>
      </c>
      <c r="D53" s="179">
        <v>0.47</v>
      </c>
      <c r="E53" s="179">
        <v>1</v>
      </c>
      <c r="F53" s="179">
        <v>0.47</v>
      </c>
      <c r="G53" s="179">
        <v>0</v>
      </c>
      <c r="H53" s="179">
        <v>0</v>
      </c>
      <c r="I53" s="179">
        <v>0</v>
      </c>
      <c r="J53" s="179">
        <v>0</v>
      </c>
      <c r="K53" s="179">
        <v>0</v>
      </c>
      <c r="L53" s="179">
        <v>0</v>
      </c>
    </row>
    <row r="54" spans="1:12">
      <c r="A54" s="34" t="s">
        <v>207</v>
      </c>
      <c r="B54" s="179">
        <v>570</v>
      </c>
      <c r="C54" s="179">
        <v>1</v>
      </c>
      <c r="D54" s="179">
        <v>0.18</v>
      </c>
      <c r="E54" s="179">
        <v>0</v>
      </c>
      <c r="F54" s="179">
        <v>0</v>
      </c>
      <c r="G54" s="179">
        <v>1</v>
      </c>
      <c r="H54" s="179">
        <v>0.18</v>
      </c>
      <c r="I54" s="179">
        <v>0</v>
      </c>
      <c r="J54" s="179">
        <v>0</v>
      </c>
      <c r="K54" s="179">
        <v>0</v>
      </c>
      <c r="L54" s="179">
        <v>0</v>
      </c>
    </row>
    <row r="55" spans="1:12">
      <c r="A55" s="34" t="s">
        <v>208</v>
      </c>
      <c r="B55" s="179">
        <v>169</v>
      </c>
      <c r="C55" s="179">
        <v>0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0</v>
      </c>
      <c r="K55" s="179">
        <v>0</v>
      </c>
      <c r="L55" s="179">
        <v>0</v>
      </c>
    </row>
    <row r="56" spans="1:12">
      <c r="A56" s="34" t="s">
        <v>209</v>
      </c>
      <c r="B56" s="179">
        <v>66</v>
      </c>
      <c r="C56" s="179">
        <v>0</v>
      </c>
      <c r="D56" s="179">
        <v>0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0</v>
      </c>
      <c r="K56" s="179">
        <v>0</v>
      </c>
      <c r="L56" s="179">
        <v>0</v>
      </c>
    </row>
    <row r="57" spans="1:12">
      <c r="A57" s="34" t="s">
        <v>210</v>
      </c>
      <c r="B57" s="179">
        <v>241</v>
      </c>
      <c r="C57" s="179">
        <v>1</v>
      </c>
      <c r="D57" s="179">
        <v>0.41</v>
      </c>
      <c r="E57" s="179">
        <v>0</v>
      </c>
      <c r="F57" s="179">
        <v>0</v>
      </c>
      <c r="G57" s="179">
        <v>0</v>
      </c>
      <c r="H57" s="179">
        <v>0</v>
      </c>
      <c r="I57" s="179">
        <v>1</v>
      </c>
      <c r="J57" s="179">
        <v>0.41</v>
      </c>
      <c r="K57" s="179">
        <v>0</v>
      </c>
      <c r="L57" s="179">
        <v>0</v>
      </c>
    </row>
    <row r="58" spans="1:12" ht="27.6">
      <c r="A58" s="34" t="s">
        <v>211</v>
      </c>
      <c r="B58" s="179">
        <v>372</v>
      </c>
      <c r="C58" s="179">
        <v>2</v>
      </c>
      <c r="D58" s="179">
        <v>0.54</v>
      </c>
      <c r="E58" s="179">
        <v>1</v>
      </c>
      <c r="F58" s="179">
        <v>0.27</v>
      </c>
      <c r="G58" s="179">
        <v>1</v>
      </c>
      <c r="H58" s="179">
        <v>0.27</v>
      </c>
      <c r="I58" s="179">
        <v>0</v>
      </c>
      <c r="J58" s="179">
        <v>0</v>
      </c>
      <c r="K58" s="179">
        <v>0</v>
      </c>
      <c r="L58" s="179">
        <v>0</v>
      </c>
    </row>
    <row r="59" spans="1:12">
      <c r="A59" s="34" t="s">
        <v>212</v>
      </c>
      <c r="B59" s="179">
        <v>67</v>
      </c>
      <c r="C59" s="179">
        <v>2</v>
      </c>
      <c r="D59" s="179">
        <v>2.99</v>
      </c>
      <c r="E59" s="179">
        <v>1</v>
      </c>
      <c r="F59" s="179">
        <v>1.49</v>
      </c>
      <c r="G59" s="179">
        <v>0</v>
      </c>
      <c r="H59" s="179">
        <v>0</v>
      </c>
      <c r="I59" s="179">
        <v>1</v>
      </c>
      <c r="J59" s="179">
        <v>1.49</v>
      </c>
      <c r="K59" s="179">
        <v>0</v>
      </c>
      <c r="L59" s="179">
        <v>0</v>
      </c>
    </row>
    <row r="60" spans="1:12">
      <c r="A60" s="34" t="s">
        <v>213</v>
      </c>
      <c r="B60" s="180">
        <v>55</v>
      </c>
      <c r="C60" s="180">
        <v>2</v>
      </c>
      <c r="D60" s="180">
        <v>3.64</v>
      </c>
      <c r="E60" s="180">
        <v>0</v>
      </c>
      <c r="F60" s="180">
        <v>0</v>
      </c>
      <c r="G60" s="180">
        <v>0</v>
      </c>
      <c r="H60" s="180">
        <v>0</v>
      </c>
      <c r="I60" s="180">
        <v>2</v>
      </c>
      <c r="J60" s="180">
        <v>3.64</v>
      </c>
      <c r="K60" s="180">
        <v>0</v>
      </c>
      <c r="L60" s="180">
        <v>0</v>
      </c>
    </row>
    <row r="61" spans="1:12">
      <c r="A61" s="34" t="s">
        <v>214</v>
      </c>
      <c r="B61" s="180">
        <v>10</v>
      </c>
      <c r="C61" s="180">
        <v>0</v>
      </c>
      <c r="D61" s="180">
        <v>0</v>
      </c>
      <c r="E61" s="180">
        <v>0</v>
      </c>
      <c r="F61" s="180">
        <v>0</v>
      </c>
      <c r="G61" s="180">
        <v>0</v>
      </c>
      <c r="H61" s="180">
        <v>0</v>
      </c>
      <c r="I61" s="180">
        <v>0</v>
      </c>
      <c r="J61" s="180">
        <v>0</v>
      </c>
      <c r="K61" s="180">
        <v>0</v>
      </c>
      <c r="L61" s="180">
        <v>0</v>
      </c>
    </row>
    <row r="62" spans="1:12">
      <c r="A62" s="34" t="s">
        <v>215</v>
      </c>
      <c r="B62" s="180">
        <v>104</v>
      </c>
      <c r="C62" s="180">
        <v>0</v>
      </c>
      <c r="D62" s="180">
        <v>0</v>
      </c>
      <c r="E62" s="180">
        <v>0</v>
      </c>
      <c r="F62" s="180">
        <v>0</v>
      </c>
      <c r="G62" s="180">
        <v>0</v>
      </c>
      <c r="H62" s="180">
        <v>0</v>
      </c>
      <c r="I62" s="180">
        <v>0</v>
      </c>
      <c r="J62" s="180">
        <v>0</v>
      </c>
      <c r="K62" s="180">
        <v>0</v>
      </c>
      <c r="L62" s="180">
        <v>0</v>
      </c>
    </row>
    <row r="63" spans="1:12">
      <c r="A63" s="34" t="s">
        <v>216</v>
      </c>
      <c r="B63" s="180">
        <v>129</v>
      </c>
      <c r="C63" s="180">
        <v>1</v>
      </c>
      <c r="D63" s="180">
        <v>0.78</v>
      </c>
      <c r="E63" s="180">
        <v>0</v>
      </c>
      <c r="F63" s="180">
        <v>0</v>
      </c>
      <c r="G63" s="180">
        <v>1</v>
      </c>
      <c r="H63" s="180">
        <v>0.78</v>
      </c>
      <c r="I63" s="180">
        <v>0</v>
      </c>
      <c r="J63" s="180">
        <v>0</v>
      </c>
      <c r="K63" s="180">
        <v>0</v>
      </c>
      <c r="L63" s="180">
        <v>0</v>
      </c>
    </row>
    <row r="64" spans="1:12" ht="27.6">
      <c r="A64" s="34" t="s">
        <v>217</v>
      </c>
      <c r="B64" s="180">
        <v>253</v>
      </c>
      <c r="C64" s="180">
        <v>4</v>
      </c>
      <c r="D64" s="180">
        <v>1.58</v>
      </c>
      <c r="E64" s="180">
        <v>2</v>
      </c>
      <c r="F64" s="180">
        <v>0.79</v>
      </c>
      <c r="G64" s="180">
        <v>1</v>
      </c>
      <c r="H64" s="180">
        <v>0.4</v>
      </c>
      <c r="I64" s="180">
        <v>1</v>
      </c>
      <c r="J64" s="180">
        <v>0.4</v>
      </c>
      <c r="K64" s="180">
        <v>0</v>
      </c>
      <c r="L64" s="180">
        <v>0</v>
      </c>
    </row>
    <row r="65" spans="1:12">
      <c r="A65" s="34" t="s">
        <v>218</v>
      </c>
      <c r="B65" s="180">
        <v>88</v>
      </c>
      <c r="C65" s="180">
        <v>2</v>
      </c>
      <c r="D65" s="180">
        <v>2.27</v>
      </c>
      <c r="E65" s="180">
        <v>1</v>
      </c>
      <c r="F65" s="180">
        <v>1.1399999999999999</v>
      </c>
      <c r="G65" s="180">
        <v>1</v>
      </c>
      <c r="H65" s="180">
        <v>1.1399999999999999</v>
      </c>
      <c r="I65" s="180">
        <v>0</v>
      </c>
      <c r="J65" s="180">
        <v>0</v>
      </c>
      <c r="K65" s="180">
        <v>0</v>
      </c>
      <c r="L65" s="180">
        <v>0</v>
      </c>
    </row>
    <row r="66" spans="1:12">
      <c r="A66" s="34" t="s">
        <v>219</v>
      </c>
      <c r="B66" s="180">
        <v>92</v>
      </c>
      <c r="C66" s="180">
        <v>2</v>
      </c>
      <c r="D66" s="180">
        <v>2.17</v>
      </c>
      <c r="E66" s="180">
        <v>0</v>
      </c>
      <c r="F66" s="180">
        <v>0</v>
      </c>
      <c r="G66" s="180">
        <v>1</v>
      </c>
      <c r="H66" s="180">
        <v>1.0900000000000001</v>
      </c>
      <c r="I66" s="180">
        <v>1</v>
      </c>
      <c r="J66" s="180">
        <v>1.0900000000000001</v>
      </c>
      <c r="K66" s="180">
        <v>0</v>
      </c>
      <c r="L66" s="180">
        <v>0</v>
      </c>
    </row>
    <row r="67" spans="1:12">
      <c r="A67" s="34" t="s">
        <v>220</v>
      </c>
      <c r="B67" s="180">
        <v>169</v>
      </c>
      <c r="C67" s="180">
        <v>8</v>
      </c>
      <c r="D67" s="180">
        <v>4.7300000000000004</v>
      </c>
      <c r="E67" s="180">
        <v>2</v>
      </c>
      <c r="F67" s="180">
        <v>1.18</v>
      </c>
      <c r="G67" s="180">
        <v>3</v>
      </c>
      <c r="H67" s="180">
        <v>1.78</v>
      </c>
      <c r="I67" s="180">
        <v>3</v>
      </c>
      <c r="J67" s="180">
        <v>1.78</v>
      </c>
      <c r="K67" s="180">
        <v>0</v>
      </c>
      <c r="L67" s="180">
        <v>0</v>
      </c>
    </row>
    <row r="68" spans="1:12">
      <c r="A68" s="34" t="s">
        <v>221</v>
      </c>
      <c r="B68" s="180">
        <v>111</v>
      </c>
      <c r="C68" s="180">
        <v>1</v>
      </c>
      <c r="D68" s="180">
        <v>0.9</v>
      </c>
      <c r="E68" s="180">
        <v>0</v>
      </c>
      <c r="F68" s="180">
        <v>0</v>
      </c>
      <c r="G68" s="180">
        <v>1</v>
      </c>
      <c r="H68" s="180">
        <v>0.9</v>
      </c>
      <c r="I68" s="180">
        <v>0</v>
      </c>
      <c r="J68" s="180">
        <v>0</v>
      </c>
      <c r="K68" s="180">
        <v>0</v>
      </c>
      <c r="L68" s="180">
        <v>0</v>
      </c>
    </row>
    <row r="69" spans="1:12">
      <c r="A69" s="34" t="s">
        <v>222</v>
      </c>
      <c r="B69" s="180">
        <v>11</v>
      </c>
      <c r="C69" s="180">
        <v>0</v>
      </c>
      <c r="D69" s="180">
        <v>0</v>
      </c>
      <c r="E69" s="180">
        <v>0</v>
      </c>
      <c r="F69" s="180">
        <v>0</v>
      </c>
      <c r="G69" s="180">
        <v>0</v>
      </c>
      <c r="H69" s="180">
        <v>0</v>
      </c>
      <c r="I69" s="180">
        <v>0</v>
      </c>
      <c r="J69" s="180">
        <v>0</v>
      </c>
      <c r="K69" s="180">
        <v>0</v>
      </c>
      <c r="L69" s="180">
        <v>0</v>
      </c>
    </row>
    <row r="70" spans="1:12">
      <c r="A70" s="34" t="s">
        <v>223</v>
      </c>
      <c r="B70" s="180">
        <v>68</v>
      </c>
      <c r="C70" s="180">
        <v>4</v>
      </c>
      <c r="D70" s="180">
        <v>5.88</v>
      </c>
      <c r="E70" s="180">
        <v>1</v>
      </c>
      <c r="F70" s="180">
        <v>1.47</v>
      </c>
      <c r="G70" s="180">
        <v>1</v>
      </c>
      <c r="H70" s="180">
        <v>1.47</v>
      </c>
      <c r="I70" s="180">
        <v>2</v>
      </c>
      <c r="J70" s="180">
        <v>2.94</v>
      </c>
      <c r="K70" s="180">
        <v>0</v>
      </c>
      <c r="L70" s="180">
        <v>0</v>
      </c>
    </row>
    <row r="71" spans="1:12">
      <c r="A71" s="34" t="s">
        <v>224</v>
      </c>
      <c r="B71" s="180">
        <v>2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80">
        <v>0</v>
      </c>
      <c r="I71" s="180">
        <v>0</v>
      </c>
      <c r="J71" s="180">
        <v>0</v>
      </c>
      <c r="K71" s="180">
        <v>0</v>
      </c>
      <c r="L71" s="180">
        <v>0</v>
      </c>
    </row>
    <row r="72" spans="1:12">
      <c r="A72" s="34" t="s">
        <v>225</v>
      </c>
      <c r="B72" s="180">
        <v>51</v>
      </c>
      <c r="C72" s="180">
        <v>1</v>
      </c>
      <c r="D72" s="180">
        <v>1.96</v>
      </c>
      <c r="E72" s="180">
        <v>0</v>
      </c>
      <c r="F72" s="180">
        <v>0</v>
      </c>
      <c r="G72" s="180">
        <v>1</v>
      </c>
      <c r="H72" s="180">
        <v>1.96</v>
      </c>
      <c r="I72" s="180">
        <v>0</v>
      </c>
      <c r="J72" s="180">
        <v>0</v>
      </c>
      <c r="K72" s="180">
        <v>0</v>
      </c>
      <c r="L72" s="180">
        <v>0</v>
      </c>
    </row>
    <row r="73" spans="1:12" ht="27.6">
      <c r="A73" s="34" t="s">
        <v>226</v>
      </c>
      <c r="B73" s="180">
        <v>11</v>
      </c>
      <c r="C73" s="180">
        <v>0</v>
      </c>
      <c r="D73" s="180">
        <v>0</v>
      </c>
      <c r="E73" s="180">
        <v>0</v>
      </c>
      <c r="F73" s="180">
        <v>0</v>
      </c>
      <c r="G73" s="180">
        <v>0</v>
      </c>
      <c r="H73" s="180">
        <v>0</v>
      </c>
      <c r="I73" s="180">
        <v>0</v>
      </c>
      <c r="J73" s="180">
        <v>0</v>
      </c>
      <c r="K73" s="180">
        <v>0</v>
      </c>
      <c r="L73" s="180">
        <v>0</v>
      </c>
    </row>
    <row r="74" spans="1:12" ht="27.6">
      <c r="A74" s="34" t="s">
        <v>227</v>
      </c>
      <c r="B74" s="180">
        <v>55</v>
      </c>
      <c r="C74" s="180">
        <v>0</v>
      </c>
      <c r="D74" s="180">
        <v>0</v>
      </c>
      <c r="E74" s="180">
        <v>0</v>
      </c>
      <c r="F74" s="180">
        <v>0</v>
      </c>
      <c r="G74" s="180">
        <v>0</v>
      </c>
      <c r="H74" s="180">
        <v>0</v>
      </c>
      <c r="I74" s="180">
        <v>0</v>
      </c>
      <c r="J74" s="180">
        <v>0</v>
      </c>
      <c r="K74" s="180">
        <v>0</v>
      </c>
      <c r="L74" s="180">
        <v>0</v>
      </c>
    </row>
    <row r="75" spans="1:12" ht="27.6">
      <c r="A75" s="34" t="s">
        <v>228</v>
      </c>
      <c r="B75" s="180">
        <v>14</v>
      </c>
      <c r="C75" s="180">
        <v>0</v>
      </c>
      <c r="D75" s="180">
        <v>0</v>
      </c>
      <c r="E75" s="180">
        <v>0</v>
      </c>
      <c r="F75" s="180">
        <v>0</v>
      </c>
      <c r="G75" s="180">
        <v>0</v>
      </c>
      <c r="H75" s="180">
        <v>0</v>
      </c>
      <c r="I75" s="180">
        <v>0</v>
      </c>
      <c r="J75" s="180">
        <v>0</v>
      </c>
      <c r="K75" s="180">
        <v>0</v>
      </c>
      <c r="L75" s="180">
        <v>0</v>
      </c>
    </row>
    <row r="76" spans="1:12" ht="27.6">
      <c r="A76" s="34" t="s">
        <v>229</v>
      </c>
      <c r="B76" s="180">
        <v>22</v>
      </c>
      <c r="C76" s="180">
        <v>0</v>
      </c>
      <c r="D76" s="180">
        <v>0</v>
      </c>
      <c r="E76" s="180">
        <v>0</v>
      </c>
      <c r="F76" s="180">
        <v>0</v>
      </c>
      <c r="G76" s="180">
        <v>0</v>
      </c>
      <c r="H76" s="180">
        <v>0</v>
      </c>
      <c r="I76" s="180">
        <v>0</v>
      </c>
      <c r="J76" s="180">
        <v>0</v>
      </c>
      <c r="K76" s="180">
        <v>0</v>
      </c>
      <c r="L76" s="180">
        <v>0</v>
      </c>
    </row>
    <row r="77" spans="1:12">
      <c r="A77" s="34" t="s">
        <v>230</v>
      </c>
      <c r="B77" s="180">
        <v>42</v>
      </c>
      <c r="C77" s="180">
        <v>1</v>
      </c>
      <c r="D77" s="180">
        <v>2.38</v>
      </c>
      <c r="E77" s="180">
        <v>0</v>
      </c>
      <c r="F77" s="180">
        <v>0</v>
      </c>
      <c r="G77" s="180">
        <v>0</v>
      </c>
      <c r="H77" s="180">
        <v>0</v>
      </c>
      <c r="I77" s="180">
        <v>1</v>
      </c>
      <c r="J77" s="180">
        <v>2.38</v>
      </c>
      <c r="K77" s="180">
        <v>0</v>
      </c>
      <c r="L77" s="180">
        <v>0</v>
      </c>
    </row>
    <row r="78" spans="1:12" ht="27.6">
      <c r="A78" s="34" t="s">
        <v>231</v>
      </c>
      <c r="B78" s="180">
        <v>1</v>
      </c>
      <c r="C78" s="180">
        <v>0</v>
      </c>
      <c r="D78" s="180">
        <v>0</v>
      </c>
      <c r="E78" s="180">
        <v>0</v>
      </c>
      <c r="F78" s="180">
        <v>0</v>
      </c>
      <c r="G78" s="180">
        <v>0</v>
      </c>
      <c r="H78" s="180">
        <v>0</v>
      </c>
      <c r="I78" s="180">
        <v>0</v>
      </c>
      <c r="J78" s="180">
        <v>0</v>
      </c>
      <c r="K78" s="180">
        <v>0</v>
      </c>
      <c r="L78" s="180">
        <v>0</v>
      </c>
    </row>
    <row r="79" spans="1:12" ht="27.6">
      <c r="A79" s="34" t="s">
        <v>232</v>
      </c>
      <c r="B79" s="180">
        <v>28</v>
      </c>
      <c r="C79" s="180">
        <v>0</v>
      </c>
      <c r="D79" s="180">
        <v>0</v>
      </c>
      <c r="E79" s="180">
        <v>0</v>
      </c>
      <c r="F79" s="180">
        <v>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0</v>
      </c>
    </row>
    <row r="80" spans="1:12">
      <c r="A80" s="34" t="s">
        <v>233</v>
      </c>
      <c r="B80" s="180">
        <v>59</v>
      </c>
      <c r="C80" s="180">
        <v>1</v>
      </c>
      <c r="D80" s="180">
        <v>1.69</v>
      </c>
      <c r="E80" s="180">
        <v>0</v>
      </c>
      <c r="F80" s="180">
        <v>0</v>
      </c>
      <c r="G80" s="180">
        <v>0</v>
      </c>
      <c r="H80" s="180">
        <v>0</v>
      </c>
      <c r="I80" s="180">
        <v>1</v>
      </c>
      <c r="J80" s="180">
        <v>1.69</v>
      </c>
      <c r="K80" s="180">
        <v>0</v>
      </c>
      <c r="L80" s="180">
        <v>0</v>
      </c>
    </row>
    <row r="81" spans="1:12">
      <c r="A81" s="34" t="s">
        <v>234</v>
      </c>
      <c r="B81" s="180">
        <v>37</v>
      </c>
      <c r="C81" s="180">
        <v>0</v>
      </c>
      <c r="D81" s="180">
        <v>0</v>
      </c>
      <c r="E81" s="180">
        <v>0</v>
      </c>
      <c r="F81" s="180">
        <v>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0</v>
      </c>
    </row>
    <row r="82" spans="1:12">
      <c r="A82" s="34" t="s">
        <v>235</v>
      </c>
      <c r="B82" s="181">
        <v>182</v>
      </c>
      <c r="C82" s="181">
        <v>1</v>
      </c>
      <c r="D82" s="181">
        <v>0.55000000000000004</v>
      </c>
      <c r="E82" s="181">
        <v>1</v>
      </c>
      <c r="F82" s="181">
        <v>0.55000000000000004</v>
      </c>
      <c r="G82" s="181">
        <v>0</v>
      </c>
      <c r="H82" s="181">
        <v>0</v>
      </c>
      <c r="I82" s="181">
        <v>0</v>
      </c>
      <c r="J82" s="181">
        <v>0</v>
      </c>
      <c r="K82" s="181">
        <v>0</v>
      </c>
      <c r="L82" s="181">
        <v>0</v>
      </c>
    </row>
    <row r="83" spans="1:12">
      <c r="A83" s="34" t="s">
        <v>236</v>
      </c>
      <c r="B83" s="181">
        <v>29</v>
      </c>
      <c r="C83" s="181">
        <v>0</v>
      </c>
      <c r="D83" s="181">
        <v>0</v>
      </c>
      <c r="E83" s="181">
        <v>0</v>
      </c>
      <c r="F83" s="181">
        <v>0</v>
      </c>
      <c r="G83" s="181">
        <v>0</v>
      </c>
      <c r="H83" s="181">
        <v>0</v>
      </c>
      <c r="I83" s="181">
        <v>0</v>
      </c>
      <c r="J83" s="181">
        <v>0</v>
      </c>
      <c r="K83" s="181">
        <v>0</v>
      </c>
      <c r="L83" s="181">
        <v>0</v>
      </c>
    </row>
    <row r="84" spans="1:12">
      <c r="A84" s="34" t="s">
        <v>237</v>
      </c>
      <c r="B84" s="181">
        <v>145</v>
      </c>
      <c r="C84" s="181">
        <v>3</v>
      </c>
      <c r="D84" s="181">
        <v>2.0699999999999998</v>
      </c>
      <c r="E84" s="181">
        <v>1</v>
      </c>
      <c r="F84" s="181">
        <v>0.69</v>
      </c>
      <c r="G84" s="181">
        <v>2</v>
      </c>
      <c r="H84" s="181">
        <v>1.38</v>
      </c>
      <c r="I84" s="181">
        <v>0</v>
      </c>
      <c r="J84" s="181">
        <v>0</v>
      </c>
      <c r="K84" s="181">
        <v>0</v>
      </c>
      <c r="L84" s="181">
        <v>0</v>
      </c>
    </row>
    <row r="85" spans="1:12">
      <c r="A85" s="34" t="s">
        <v>238</v>
      </c>
      <c r="B85" s="181">
        <v>103</v>
      </c>
      <c r="C85" s="181">
        <v>0</v>
      </c>
      <c r="D85" s="181">
        <v>0</v>
      </c>
      <c r="E85" s="181">
        <v>0</v>
      </c>
      <c r="F85" s="181">
        <v>0</v>
      </c>
      <c r="G85" s="181">
        <v>0</v>
      </c>
      <c r="H85" s="181">
        <v>0</v>
      </c>
      <c r="I85" s="181">
        <v>0</v>
      </c>
      <c r="J85" s="181">
        <v>0</v>
      </c>
      <c r="K85" s="181">
        <v>0</v>
      </c>
      <c r="L85" s="181">
        <v>0</v>
      </c>
    </row>
    <row r="86" spans="1:12">
      <c r="A86" s="34" t="s">
        <v>239</v>
      </c>
      <c r="B86" s="181">
        <v>95</v>
      </c>
      <c r="C86" s="181">
        <v>2</v>
      </c>
      <c r="D86" s="181">
        <v>2.11</v>
      </c>
      <c r="E86" s="181">
        <v>1</v>
      </c>
      <c r="F86" s="181">
        <v>1.05</v>
      </c>
      <c r="G86" s="181">
        <v>1</v>
      </c>
      <c r="H86" s="181">
        <v>1.05</v>
      </c>
      <c r="I86" s="181">
        <v>0</v>
      </c>
      <c r="J86" s="181">
        <v>0</v>
      </c>
      <c r="K86" s="181">
        <v>0</v>
      </c>
      <c r="L86" s="181">
        <v>0</v>
      </c>
    </row>
    <row r="87" spans="1:12">
      <c r="A87" s="34" t="s">
        <v>240</v>
      </c>
      <c r="B87" s="181">
        <v>32</v>
      </c>
      <c r="C87" s="181">
        <v>1</v>
      </c>
      <c r="D87" s="181">
        <v>3.13</v>
      </c>
      <c r="E87" s="181">
        <v>0</v>
      </c>
      <c r="F87" s="181">
        <v>0</v>
      </c>
      <c r="G87" s="181">
        <v>1</v>
      </c>
      <c r="H87" s="181">
        <v>3.13</v>
      </c>
      <c r="I87" s="181">
        <v>0</v>
      </c>
      <c r="J87" s="181">
        <v>0</v>
      </c>
      <c r="K87" s="181">
        <v>0</v>
      </c>
      <c r="L87" s="181">
        <v>0</v>
      </c>
    </row>
    <row r="88" spans="1:12">
      <c r="A88" s="34" t="s">
        <v>241</v>
      </c>
      <c r="B88" s="181">
        <v>114</v>
      </c>
      <c r="C88" s="181">
        <v>0</v>
      </c>
      <c r="D88" s="181">
        <v>0</v>
      </c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181">
        <v>0</v>
      </c>
      <c r="K88" s="181">
        <v>0</v>
      </c>
      <c r="L88" s="181">
        <v>0</v>
      </c>
    </row>
    <row r="89" spans="1:12">
      <c r="A89" s="34" t="s">
        <v>242</v>
      </c>
      <c r="B89" s="181">
        <v>120</v>
      </c>
      <c r="C89" s="181">
        <v>2</v>
      </c>
      <c r="D89" s="181">
        <v>1.67</v>
      </c>
      <c r="E89" s="181">
        <v>1</v>
      </c>
      <c r="F89" s="181">
        <v>0.83</v>
      </c>
      <c r="G89" s="181">
        <v>1</v>
      </c>
      <c r="H89" s="181">
        <v>0.83</v>
      </c>
      <c r="I89" s="181">
        <v>0</v>
      </c>
      <c r="J89" s="181">
        <v>0</v>
      </c>
      <c r="K89" s="181">
        <v>0</v>
      </c>
      <c r="L89" s="181">
        <v>0</v>
      </c>
    </row>
    <row r="90" spans="1:12">
      <c r="A90" s="34" t="s">
        <v>243</v>
      </c>
      <c r="B90" s="181">
        <v>7</v>
      </c>
      <c r="C90" s="181">
        <v>0</v>
      </c>
      <c r="D90" s="181">
        <v>0</v>
      </c>
      <c r="E90" s="181">
        <v>0</v>
      </c>
      <c r="F90" s="181">
        <v>0</v>
      </c>
      <c r="G90" s="181">
        <v>0</v>
      </c>
      <c r="H90" s="181">
        <v>0</v>
      </c>
      <c r="I90" s="181">
        <v>0</v>
      </c>
      <c r="J90" s="181">
        <v>0</v>
      </c>
      <c r="K90" s="181">
        <v>0</v>
      </c>
      <c r="L90" s="181">
        <v>0</v>
      </c>
    </row>
    <row r="91" spans="1:12">
      <c r="A91" s="34" t="s">
        <v>244</v>
      </c>
      <c r="B91" s="181">
        <v>170</v>
      </c>
      <c r="C91" s="181">
        <v>2</v>
      </c>
      <c r="D91" s="181">
        <v>1.18</v>
      </c>
      <c r="E91" s="181">
        <v>1</v>
      </c>
      <c r="F91" s="181">
        <v>0.59</v>
      </c>
      <c r="G91" s="181">
        <v>1</v>
      </c>
      <c r="H91" s="181">
        <v>0.59</v>
      </c>
      <c r="I91" s="181">
        <v>0</v>
      </c>
      <c r="J91" s="181">
        <v>0</v>
      </c>
      <c r="K91" s="181">
        <v>0</v>
      </c>
      <c r="L91" s="181">
        <v>0</v>
      </c>
    </row>
    <row r="92" spans="1:12">
      <c r="A92" s="34" t="s">
        <v>245</v>
      </c>
      <c r="B92" s="181">
        <v>565</v>
      </c>
      <c r="C92" s="181">
        <v>2</v>
      </c>
      <c r="D92" s="181">
        <v>0.35</v>
      </c>
      <c r="E92" s="181">
        <v>1</v>
      </c>
      <c r="F92" s="181">
        <v>0.18</v>
      </c>
      <c r="G92" s="181">
        <v>0</v>
      </c>
      <c r="H92" s="181">
        <v>0</v>
      </c>
      <c r="I92" s="181">
        <v>1</v>
      </c>
      <c r="J92" s="181">
        <v>0.18</v>
      </c>
      <c r="K92" s="181">
        <v>0</v>
      </c>
      <c r="L92" s="181">
        <v>0</v>
      </c>
    </row>
    <row r="93" spans="1:12">
      <c r="A93" s="34" t="s">
        <v>246</v>
      </c>
      <c r="B93" s="181">
        <v>175</v>
      </c>
      <c r="C93" s="181">
        <v>1</v>
      </c>
      <c r="D93" s="181">
        <v>0.56999999999999995</v>
      </c>
      <c r="E93" s="181">
        <v>0</v>
      </c>
      <c r="F93" s="181">
        <v>0</v>
      </c>
      <c r="G93" s="181">
        <v>1</v>
      </c>
      <c r="H93" s="181">
        <v>0.56999999999999995</v>
      </c>
      <c r="I93" s="181">
        <v>0</v>
      </c>
      <c r="J93" s="181">
        <v>0</v>
      </c>
      <c r="K93" s="181">
        <v>0</v>
      </c>
      <c r="L93" s="181">
        <v>0</v>
      </c>
    </row>
    <row r="94" spans="1:12">
      <c r="A94" s="34" t="s">
        <v>247</v>
      </c>
      <c r="B94" s="181">
        <v>86</v>
      </c>
      <c r="C94" s="181">
        <v>1</v>
      </c>
      <c r="D94" s="181">
        <v>1.1599999999999999</v>
      </c>
      <c r="E94" s="181">
        <v>1</v>
      </c>
      <c r="F94" s="181">
        <v>1.1599999999999999</v>
      </c>
      <c r="G94" s="181">
        <v>0</v>
      </c>
      <c r="H94" s="181">
        <v>0</v>
      </c>
      <c r="I94" s="181">
        <v>0</v>
      </c>
      <c r="J94" s="181">
        <v>0</v>
      </c>
      <c r="K94" s="181">
        <v>0</v>
      </c>
      <c r="L94" s="181">
        <v>0</v>
      </c>
    </row>
    <row r="95" spans="1:12">
      <c r="A95" s="34" t="s">
        <v>248</v>
      </c>
      <c r="B95" s="181">
        <v>79</v>
      </c>
      <c r="C95" s="181">
        <v>0</v>
      </c>
      <c r="D95" s="181">
        <v>0</v>
      </c>
      <c r="E95" s="181">
        <v>0</v>
      </c>
      <c r="F95" s="181">
        <v>0</v>
      </c>
      <c r="G95" s="181">
        <v>0</v>
      </c>
      <c r="H95" s="181">
        <v>0</v>
      </c>
      <c r="I95" s="181">
        <v>0</v>
      </c>
      <c r="J95" s="181">
        <v>0</v>
      </c>
      <c r="K95" s="181">
        <v>0</v>
      </c>
      <c r="L95" s="181">
        <v>0</v>
      </c>
    </row>
    <row r="96" spans="1:12">
      <c r="A96" s="34" t="s">
        <v>249</v>
      </c>
      <c r="B96" s="181">
        <v>3</v>
      </c>
      <c r="C96" s="181">
        <v>0</v>
      </c>
      <c r="D96" s="181">
        <v>0</v>
      </c>
      <c r="E96" s="181">
        <v>0</v>
      </c>
      <c r="F96" s="181">
        <v>0</v>
      </c>
      <c r="G96" s="181">
        <v>0</v>
      </c>
      <c r="H96" s="181">
        <v>0</v>
      </c>
      <c r="I96" s="181">
        <v>0</v>
      </c>
      <c r="J96" s="181">
        <v>0</v>
      </c>
      <c r="K96" s="181">
        <v>0</v>
      </c>
      <c r="L96" s="181">
        <v>0</v>
      </c>
    </row>
    <row r="97" spans="1:12">
      <c r="A97" s="34" t="s">
        <v>250</v>
      </c>
      <c r="B97" s="181">
        <v>6</v>
      </c>
      <c r="C97" s="181">
        <v>0</v>
      </c>
      <c r="D97" s="181">
        <v>0</v>
      </c>
      <c r="E97" s="181">
        <v>0</v>
      </c>
      <c r="F97" s="181">
        <v>0</v>
      </c>
      <c r="G97" s="181">
        <v>0</v>
      </c>
      <c r="H97" s="181">
        <v>0</v>
      </c>
      <c r="I97" s="181">
        <v>0</v>
      </c>
      <c r="J97" s="181">
        <v>0</v>
      </c>
      <c r="K97" s="181">
        <v>0</v>
      </c>
      <c r="L97" s="181">
        <v>0</v>
      </c>
    </row>
    <row r="98" spans="1:12">
      <c r="A98" s="34" t="s">
        <v>251</v>
      </c>
      <c r="B98" s="181">
        <v>232</v>
      </c>
      <c r="C98" s="181">
        <v>5</v>
      </c>
      <c r="D98" s="181">
        <v>2.16</v>
      </c>
      <c r="E98" s="181">
        <v>2</v>
      </c>
      <c r="F98" s="181">
        <v>0.86</v>
      </c>
      <c r="G98" s="181">
        <v>3</v>
      </c>
      <c r="H98" s="181">
        <v>1.29</v>
      </c>
      <c r="I98" s="181">
        <v>0</v>
      </c>
      <c r="J98" s="181">
        <v>0</v>
      </c>
      <c r="K98" s="181">
        <v>0</v>
      </c>
      <c r="L98" s="181">
        <v>0</v>
      </c>
    </row>
    <row r="99" spans="1:12">
      <c r="A99" s="34" t="s">
        <v>252</v>
      </c>
      <c r="B99" s="182">
        <v>29</v>
      </c>
      <c r="C99" s="182">
        <v>0</v>
      </c>
      <c r="D99" s="182">
        <v>0</v>
      </c>
      <c r="E99" s="182">
        <v>0</v>
      </c>
      <c r="F99" s="182">
        <v>0</v>
      </c>
      <c r="G99" s="182">
        <v>0</v>
      </c>
      <c r="H99" s="182">
        <v>0</v>
      </c>
      <c r="I99" s="182">
        <v>0</v>
      </c>
      <c r="J99" s="182">
        <v>0</v>
      </c>
      <c r="K99" s="182">
        <v>0</v>
      </c>
      <c r="L99" s="182">
        <v>0</v>
      </c>
    </row>
    <row r="100" spans="1:12">
      <c r="A100" s="34" t="s">
        <v>253</v>
      </c>
      <c r="B100" s="182">
        <v>24</v>
      </c>
      <c r="C100" s="182">
        <v>0</v>
      </c>
      <c r="D100" s="182">
        <v>0</v>
      </c>
      <c r="E100" s="182">
        <v>0</v>
      </c>
      <c r="F100" s="182">
        <v>0</v>
      </c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182">
        <v>0</v>
      </c>
    </row>
    <row r="101" spans="1:12">
      <c r="A101" s="34" t="s">
        <v>254</v>
      </c>
      <c r="B101" s="183">
        <v>1234</v>
      </c>
      <c r="C101" s="182">
        <v>7</v>
      </c>
      <c r="D101" s="182">
        <v>0.56999999999999995</v>
      </c>
      <c r="E101" s="182">
        <v>3</v>
      </c>
      <c r="F101" s="182">
        <v>0.24</v>
      </c>
      <c r="G101" s="182">
        <v>4</v>
      </c>
      <c r="H101" s="182">
        <v>0.32</v>
      </c>
      <c r="I101" s="182">
        <v>0</v>
      </c>
      <c r="J101" s="182">
        <v>0</v>
      </c>
      <c r="K101" s="182">
        <v>0</v>
      </c>
      <c r="L101" s="182">
        <v>0</v>
      </c>
    </row>
    <row r="102" spans="1:12">
      <c r="A102" s="34" t="s">
        <v>255</v>
      </c>
      <c r="B102" s="182">
        <v>151</v>
      </c>
      <c r="C102" s="182">
        <v>2</v>
      </c>
      <c r="D102" s="182">
        <v>1.32</v>
      </c>
      <c r="E102" s="182">
        <v>2</v>
      </c>
      <c r="F102" s="182">
        <v>1.32</v>
      </c>
      <c r="G102" s="182">
        <v>0</v>
      </c>
      <c r="H102" s="182">
        <v>0</v>
      </c>
      <c r="I102" s="182">
        <v>0</v>
      </c>
      <c r="J102" s="182">
        <v>0</v>
      </c>
      <c r="K102" s="182">
        <v>0</v>
      </c>
      <c r="L102" s="182">
        <v>0</v>
      </c>
    </row>
    <row r="103" spans="1:12">
      <c r="A103" s="34" t="s">
        <v>256</v>
      </c>
      <c r="B103" s="182">
        <v>127</v>
      </c>
      <c r="C103" s="182">
        <v>2</v>
      </c>
      <c r="D103" s="182">
        <v>1.57</v>
      </c>
      <c r="E103" s="182">
        <v>2</v>
      </c>
      <c r="F103" s="182">
        <v>1.57</v>
      </c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182">
        <v>0</v>
      </c>
    </row>
    <row r="104" spans="1:12">
      <c r="A104" s="34" t="s">
        <v>257</v>
      </c>
      <c r="B104" s="182">
        <v>35</v>
      </c>
      <c r="C104" s="182">
        <v>1</v>
      </c>
      <c r="D104" s="182">
        <v>2.86</v>
      </c>
      <c r="E104" s="182">
        <v>0</v>
      </c>
      <c r="F104" s="182">
        <v>0</v>
      </c>
      <c r="G104" s="182">
        <v>0</v>
      </c>
      <c r="H104" s="182">
        <v>0</v>
      </c>
      <c r="I104" s="182">
        <v>1</v>
      </c>
      <c r="J104" s="182">
        <v>2.86</v>
      </c>
      <c r="K104" s="182">
        <v>0</v>
      </c>
      <c r="L104" s="182">
        <v>0</v>
      </c>
    </row>
    <row r="105" spans="1:12">
      <c r="A105" s="34" t="s">
        <v>258</v>
      </c>
      <c r="B105" s="182">
        <v>7</v>
      </c>
      <c r="C105" s="182">
        <v>0</v>
      </c>
      <c r="D105" s="182">
        <v>0</v>
      </c>
      <c r="E105" s="182">
        <v>0</v>
      </c>
      <c r="F105" s="182">
        <v>0</v>
      </c>
      <c r="G105" s="182">
        <v>0</v>
      </c>
      <c r="H105" s="182">
        <v>0</v>
      </c>
      <c r="I105" s="182">
        <v>0</v>
      </c>
      <c r="J105" s="182">
        <v>0</v>
      </c>
      <c r="K105" s="182">
        <v>0</v>
      </c>
      <c r="L105" s="182">
        <v>0</v>
      </c>
    </row>
    <row r="106" spans="1:12">
      <c r="A106" s="34" t="s">
        <v>259</v>
      </c>
      <c r="B106" s="182">
        <v>200</v>
      </c>
      <c r="C106" s="182">
        <v>4</v>
      </c>
      <c r="D106" s="182">
        <v>2</v>
      </c>
      <c r="E106" s="182">
        <v>3</v>
      </c>
      <c r="F106" s="182">
        <v>1.5</v>
      </c>
      <c r="G106" s="182">
        <v>1</v>
      </c>
      <c r="H106" s="182">
        <v>0.5</v>
      </c>
      <c r="I106" s="182">
        <v>0</v>
      </c>
      <c r="J106" s="182">
        <v>0</v>
      </c>
      <c r="K106" s="182">
        <v>0</v>
      </c>
      <c r="L106" s="182">
        <v>0</v>
      </c>
    </row>
    <row r="107" spans="1:12">
      <c r="A107" s="34" t="s">
        <v>260</v>
      </c>
      <c r="B107" s="184">
        <v>91</v>
      </c>
      <c r="C107" s="184">
        <v>3</v>
      </c>
      <c r="D107" s="184">
        <v>3.3</v>
      </c>
      <c r="E107" s="184">
        <v>3</v>
      </c>
      <c r="F107" s="184">
        <v>3.3</v>
      </c>
      <c r="G107" s="184">
        <v>0</v>
      </c>
      <c r="H107" s="184">
        <v>0</v>
      </c>
      <c r="I107" s="184">
        <v>0</v>
      </c>
      <c r="J107" s="184">
        <v>0</v>
      </c>
      <c r="K107" s="184">
        <v>0</v>
      </c>
      <c r="L107" s="184">
        <v>0</v>
      </c>
    </row>
    <row r="108" spans="1:12">
      <c r="A108" s="34" t="s">
        <v>261</v>
      </c>
      <c r="B108" s="184">
        <v>4</v>
      </c>
      <c r="C108" s="184">
        <v>0</v>
      </c>
      <c r="D108" s="184">
        <v>0</v>
      </c>
      <c r="E108" s="184">
        <v>0</v>
      </c>
      <c r="F108" s="184">
        <v>0</v>
      </c>
      <c r="G108" s="184">
        <v>0</v>
      </c>
      <c r="H108" s="184">
        <v>0</v>
      </c>
      <c r="I108" s="184">
        <v>0</v>
      </c>
      <c r="J108" s="184">
        <v>0</v>
      </c>
      <c r="K108" s="184">
        <v>0</v>
      </c>
      <c r="L108" s="184">
        <v>0</v>
      </c>
    </row>
    <row r="109" spans="1:12">
      <c r="A109" s="34" t="s">
        <v>262</v>
      </c>
      <c r="B109" s="184">
        <v>131</v>
      </c>
      <c r="C109" s="184">
        <v>2</v>
      </c>
      <c r="D109" s="184">
        <v>1.53</v>
      </c>
      <c r="E109" s="184">
        <v>0</v>
      </c>
      <c r="F109" s="184">
        <v>0</v>
      </c>
      <c r="G109" s="184">
        <v>2</v>
      </c>
      <c r="H109" s="184">
        <v>1.53</v>
      </c>
      <c r="I109" s="184">
        <v>0</v>
      </c>
      <c r="J109" s="184">
        <v>0</v>
      </c>
      <c r="K109" s="184">
        <v>0</v>
      </c>
      <c r="L109" s="184">
        <v>0</v>
      </c>
    </row>
    <row r="110" spans="1:12">
      <c r="A110" s="34" t="s">
        <v>263</v>
      </c>
      <c r="B110" s="184">
        <v>62</v>
      </c>
      <c r="C110" s="184">
        <v>0</v>
      </c>
      <c r="D110" s="184">
        <v>0</v>
      </c>
      <c r="E110" s="184">
        <v>0</v>
      </c>
      <c r="F110" s="184">
        <v>0</v>
      </c>
      <c r="G110" s="184">
        <v>0</v>
      </c>
      <c r="H110" s="184">
        <v>0</v>
      </c>
      <c r="I110" s="184">
        <v>0</v>
      </c>
      <c r="J110" s="184">
        <v>0</v>
      </c>
      <c r="K110" s="184">
        <v>0</v>
      </c>
      <c r="L110" s="184">
        <v>0</v>
      </c>
    </row>
    <row r="111" spans="1:12">
      <c r="A111" s="34" t="s">
        <v>264</v>
      </c>
      <c r="B111" s="184">
        <v>249</v>
      </c>
      <c r="C111" s="184">
        <v>2</v>
      </c>
      <c r="D111" s="184">
        <v>0.8</v>
      </c>
      <c r="E111" s="184">
        <v>1</v>
      </c>
      <c r="F111" s="184">
        <v>0.4</v>
      </c>
      <c r="G111" s="184">
        <v>1</v>
      </c>
      <c r="H111" s="184">
        <v>0.4</v>
      </c>
      <c r="I111" s="184">
        <v>0</v>
      </c>
      <c r="J111" s="184">
        <v>0</v>
      </c>
      <c r="K111" s="184">
        <v>0</v>
      </c>
      <c r="L111" s="184">
        <v>0</v>
      </c>
    </row>
    <row r="112" spans="1:12">
      <c r="A112" s="34" t="s">
        <v>265</v>
      </c>
      <c r="B112" s="184">
        <v>59</v>
      </c>
      <c r="C112" s="184">
        <v>0</v>
      </c>
      <c r="D112" s="184">
        <v>0</v>
      </c>
      <c r="E112" s="184">
        <v>0</v>
      </c>
      <c r="F112" s="184">
        <v>0</v>
      </c>
      <c r="G112" s="184">
        <v>0</v>
      </c>
      <c r="H112" s="184">
        <v>0</v>
      </c>
      <c r="I112" s="184">
        <v>0</v>
      </c>
      <c r="J112" s="184">
        <v>0</v>
      </c>
      <c r="K112" s="184">
        <v>0</v>
      </c>
      <c r="L112" s="184">
        <v>0</v>
      </c>
    </row>
    <row r="113" spans="1:12">
      <c r="A113" s="34" t="s">
        <v>266</v>
      </c>
      <c r="B113" s="184">
        <v>28</v>
      </c>
      <c r="C113" s="184">
        <v>1</v>
      </c>
      <c r="D113" s="184">
        <v>3.57</v>
      </c>
      <c r="E113" s="184">
        <v>1</v>
      </c>
      <c r="F113" s="184">
        <v>3.57</v>
      </c>
      <c r="G113" s="184">
        <v>0</v>
      </c>
      <c r="H113" s="184">
        <v>0</v>
      </c>
      <c r="I113" s="184">
        <v>0</v>
      </c>
      <c r="J113" s="184">
        <v>0</v>
      </c>
      <c r="K113" s="184">
        <v>0</v>
      </c>
      <c r="L113" s="184">
        <v>0</v>
      </c>
    </row>
    <row r="114" spans="1:12">
      <c r="A114" s="34" t="s">
        <v>267</v>
      </c>
      <c r="B114" s="184">
        <v>58</v>
      </c>
      <c r="C114" s="184">
        <v>2</v>
      </c>
      <c r="D114" s="184">
        <v>3.45</v>
      </c>
      <c r="E114" s="184">
        <v>1</v>
      </c>
      <c r="F114" s="184">
        <v>1.72</v>
      </c>
      <c r="G114" s="184">
        <v>1</v>
      </c>
      <c r="H114" s="184">
        <v>1.72</v>
      </c>
      <c r="I114" s="184">
        <v>0</v>
      </c>
      <c r="J114" s="184">
        <v>0</v>
      </c>
      <c r="K114" s="184">
        <v>0</v>
      </c>
      <c r="L114" s="184">
        <v>0</v>
      </c>
    </row>
    <row r="115" spans="1:12">
      <c r="A115" s="34" t="s">
        <v>268</v>
      </c>
      <c r="B115" s="184">
        <v>57</v>
      </c>
      <c r="C115" s="184">
        <v>1</v>
      </c>
      <c r="D115" s="184">
        <v>1.75</v>
      </c>
      <c r="E115" s="184">
        <v>1</v>
      </c>
      <c r="F115" s="184">
        <v>1.75</v>
      </c>
      <c r="G115" s="184">
        <v>0</v>
      </c>
      <c r="H115" s="184">
        <v>0</v>
      </c>
      <c r="I115" s="184">
        <v>0</v>
      </c>
      <c r="J115" s="184">
        <v>0</v>
      </c>
      <c r="K115" s="184">
        <v>0</v>
      </c>
      <c r="L115" s="184">
        <v>0</v>
      </c>
    </row>
    <row r="116" spans="1:12">
      <c r="A116" s="34" t="s">
        <v>269</v>
      </c>
      <c r="B116" s="184">
        <v>26</v>
      </c>
      <c r="C116" s="184">
        <v>0</v>
      </c>
      <c r="D116" s="184">
        <v>0</v>
      </c>
      <c r="E116" s="184">
        <v>0</v>
      </c>
      <c r="F116" s="184">
        <v>0</v>
      </c>
      <c r="G116" s="184">
        <v>0</v>
      </c>
      <c r="H116" s="184">
        <v>0</v>
      </c>
      <c r="I116" s="184">
        <v>0</v>
      </c>
      <c r="J116" s="184">
        <v>0</v>
      </c>
      <c r="K116" s="184">
        <v>0</v>
      </c>
      <c r="L116" s="184">
        <v>0</v>
      </c>
    </row>
    <row r="117" spans="1:12">
      <c r="A117" s="34" t="s">
        <v>270</v>
      </c>
      <c r="B117" s="185">
        <v>189</v>
      </c>
      <c r="C117" s="185">
        <v>3</v>
      </c>
      <c r="D117" s="185">
        <v>1.59</v>
      </c>
      <c r="E117" s="185">
        <v>1</v>
      </c>
      <c r="F117" s="185">
        <v>0.53</v>
      </c>
      <c r="G117" s="185">
        <v>2</v>
      </c>
      <c r="H117" s="185">
        <v>1.06</v>
      </c>
      <c r="I117" s="185">
        <v>0</v>
      </c>
      <c r="J117" s="185">
        <v>0</v>
      </c>
      <c r="K117" s="185">
        <v>0</v>
      </c>
      <c r="L117" s="185">
        <v>0</v>
      </c>
    </row>
    <row r="118" spans="1:12">
      <c r="A118" s="34" t="s">
        <v>271</v>
      </c>
      <c r="B118" s="185">
        <v>16</v>
      </c>
      <c r="C118" s="185">
        <v>0</v>
      </c>
      <c r="D118" s="185">
        <v>0</v>
      </c>
      <c r="E118" s="185">
        <v>0</v>
      </c>
      <c r="F118" s="185">
        <v>0</v>
      </c>
      <c r="G118" s="185">
        <v>0</v>
      </c>
      <c r="H118" s="185">
        <v>0</v>
      </c>
      <c r="I118" s="185">
        <v>0</v>
      </c>
      <c r="J118" s="185">
        <v>0</v>
      </c>
      <c r="K118" s="185">
        <v>0</v>
      </c>
      <c r="L118" s="185">
        <v>0</v>
      </c>
    </row>
    <row r="119" spans="1:12">
      <c r="A119" s="34" t="s">
        <v>272</v>
      </c>
      <c r="B119" s="185">
        <v>106</v>
      </c>
      <c r="C119" s="185">
        <v>2</v>
      </c>
      <c r="D119" s="185">
        <v>1.89</v>
      </c>
      <c r="E119" s="185">
        <v>0</v>
      </c>
      <c r="F119" s="185">
        <v>0</v>
      </c>
      <c r="G119" s="185">
        <v>1</v>
      </c>
      <c r="H119" s="185">
        <v>0.94</v>
      </c>
      <c r="I119" s="185">
        <v>1</v>
      </c>
      <c r="J119" s="185">
        <v>0.94</v>
      </c>
      <c r="K119" s="185">
        <v>0</v>
      </c>
      <c r="L119" s="185">
        <v>0</v>
      </c>
    </row>
    <row r="120" spans="1:12">
      <c r="A120" s="34" t="s">
        <v>273</v>
      </c>
      <c r="B120" s="185">
        <v>769</v>
      </c>
      <c r="C120" s="185">
        <v>5</v>
      </c>
      <c r="D120" s="185">
        <v>0.65</v>
      </c>
      <c r="E120" s="185">
        <v>1</v>
      </c>
      <c r="F120" s="185">
        <v>0.13</v>
      </c>
      <c r="G120" s="185">
        <v>4</v>
      </c>
      <c r="H120" s="185">
        <v>0.52</v>
      </c>
      <c r="I120" s="185">
        <v>0</v>
      </c>
      <c r="J120" s="185">
        <v>0</v>
      </c>
      <c r="K120" s="185">
        <v>0</v>
      </c>
      <c r="L120" s="185">
        <v>0</v>
      </c>
    </row>
    <row r="121" spans="1:12">
      <c r="A121" s="34" t="s">
        <v>274</v>
      </c>
      <c r="B121" s="185">
        <v>35</v>
      </c>
      <c r="C121" s="185">
        <v>0</v>
      </c>
      <c r="D121" s="185">
        <v>0</v>
      </c>
      <c r="E121" s="185">
        <v>0</v>
      </c>
      <c r="F121" s="185">
        <v>0</v>
      </c>
      <c r="G121" s="185">
        <v>0</v>
      </c>
      <c r="H121" s="185">
        <v>0</v>
      </c>
      <c r="I121" s="185">
        <v>0</v>
      </c>
      <c r="J121" s="185">
        <v>0</v>
      </c>
      <c r="K121" s="185">
        <v>0</v>
      </c>
      <c r="L121" s="185">
        <v>0</v>
      </c>
    </row>
    <row r="122" spans="1:12" ht="27.6">
      <c r="A122" s="34" t="s">
        <v>275</v>
      </c>
      <c r="B122" s="185">
        <v>430</v>
      </c>
      <c r="C122" s="185">
        <v>8</v>
      </c>
      <c r="D122" s="185">
        <v>1.86</v>
      </c>
      <c r="E122" s="185">
        <v>5</v>
      </c>
      <c r="F122" s="185">
        <v>1.1599999999999999</v>
      </c>
      <c r="G122" s="185">
        <v>2</v>
      </c>
      <c r="H122" s="185">
        <v>0.47</v>
      </c>
      <c r="I122" s="185">
        <v>1</v>
      </c>
      <c r="J122" s="185">
        <v>0.23</v>
      </c>
      <c r="K122" s="185">
        <v>0</v>
      </c>
      <c r="L122" s="185">
        <v>0</v>
      </c>
    </row>
    <row r="123" spans="1:12">
      <c r="A123" s="34" t="s">
        <v>276</v>
      </c>
      <c r="B123" s="185">
        <v>8</v>
      </c>
      <c r="C123" s="185">
        <v>1</v>
      </c>
      <c r="D123" s="185">
        <v>12.5</v>
      </c>
      <c r="E123" s="185">
        <v>0</v>
      </c>
      <c r="F123" s="185">
        <v>0</v>
      </c>
      <c r="G123" s="185">
        <v>0</v>
      </c>
      <c r="H123" s="185">
        <v>0</v>
      </c>
      <c r="I123" s="185">
        <v>1</v>
      </c>
      <c r="J123" s="185">
        <v>12.5</v>
      </c>
      <c r="K123" s="185">
        <v>0</v>
      </c>
      <c r="L123" s="185">
        <v>0</v>
      </c>
    </row>
  </sheetData>
  <mergeCells count="6">
    <mergeCell ref="K1:L1"/>
    <mergeCell ref="A1:A2"/>
    <mergeCell ref="B1:D1"/>
    <mergeCell ref="E1:F1"/>
    <mergeCell ref="G1:H1"/>
    <mergeCell ref="I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97" workbookViewId="0">
      <selection activeCell="B116" sqref="B116:F122"/>
    </sheetView>
  </sheetViews>
  <sheetFormatPr defaultColWidth="9.109375" defaultRowHeight="14.4"/>
  <cols>
    <col min="1" max="1" width="56.88671875" style="15" customWidth="1"/>
    <col min="2" max="16384" width="9.109375" style="15"/>
  </cols>
  <sheetData>
    <row r="1" spans="1:6" ht="69">
      <c r="A1" s="16" t="s">
        <v>277</v>
      </c>
      <c r="B1" s="16" t="s">
        <v>309</v>
      </c>
      <c r="C1" s="16" t="s">
        <v>310</v>
      </c>
      <c r="D1" s="16" t="s">
        <v>311</v>
      </c>
      <c r="E1" s="16" t="s">
        <v>312</v>
      </c>
      <c r="F1" s="16" t="s">
        <v>155</v>
      </c>
    </row>
    <row r="2" spans="1:6">
      <c r="A2" s="34" t="s">
        <v>156</v>
      </c>
      <c r="B2" s="186">
        <v>81</v>
      </c>
      <c r="C2" s="186">
        <v>25</v>
      </c>
      <c r="D2" s="186">
        <v>27</v>
      </c>
      <c r="E2" s="186">
        <v>27</v>
      </c>
      <c r="F2" s="186">
        <v>33.33</v>
      </c>
    </row>
    <row r="3" spans="1:6">
      <c r="A3" s="34" t="s">
        <v>157</v>
      </c>
      <c r="B3" s="186">
        <v>46</v>
      </c>
      <c r="C3" s="186">
        <v>14</v>
      </c>
      <c r="D3" s="186">
        <v>15</v>
      </c>
      <c r="E3" s="186">
        <v>15</v>
      </c>
      <c r="F3" s="186">
        <v>32.61</v>
      </c>
    </row>
    <row r="4" spans="1:6">
      <c r="A4" s="34" t="s">
        <v>158</v>
      </c>
      <c r="B4" s="186">
        <v>26</v>
      </c>
      <c r="C4" s="186">
        <v>8</v>
      </c>
      <c r="D4" s="186">
        <v>9</v>
      </c>
      <c r="E4" s="186">
        <v>9</v>
      </c>
      <c r="F4" s="186">
        <v>34.619999999999997</v>
      </c>
    </row>
    <row r="5" spans="1:6">
      <c r="A5" s="34" t="s">
        <v>159</v>
      </c>
      <c r="B5" s="186">
        <v>41</v>
      </c>
      <c r="C5" s="186">
        <v>13</v>
      </c>
      <c r="D5" s="186">
        <v>15</v>
      </c>
      <c r="E5" s="186">
        <v>15</v>
      </c>
      <c r="F5" s="186">
        <v>36.590000000000003</v>
      </c>
    </row>
    <row r="6" spans="1:6">
      <c r="A6" s="34" t="s">
        <v>160</v>
      </c>
      <c r="B6" s="186">
        <v>64</v>
      </c>
      <c r="C6" s="186">
        <v>20</v>
      </c>
      <c r="D6" s="186">
        <v>20</v>
      </c>
      <c r="E6" s="186">
        <v>20</v>
      </c>
      <c r="F6" s="186">
        <v>31.25</v>
      </c>
    </row>
    <row r="7" spans="1:6">
      <c r="A7" s="34" t="s">
        <v>161</v>
      </c>
      <c r="B7" s="186">
        <v>28</v>
      </c>
      <c r="C7" s="186">
        <v>9</v>
      </c>
      <c r="D7" s="186">
        <v>10</v>
      </c>
      <c r="E7" s="186">
        <v>10</v>
      </c>
      <c r="F7" s="186">
        <v>35.71</v>
      </c>
    </row>
    <row r="8" spans="1:6">
      <c r="A8" s="34" t="s">
        <v>162</v>
      </c>
      <c r="B8" s="186">
        <v>23</v>
      </c>
      <c r="C8" s="186">
        <v>7</v>
      </c>
      <c r="D8" s="186">
        <v>7</v>
      </c>
      <c r="E8" s="186">
        <v>7</v>
      </c>
      <c r="F8" s="186">
        <v>30.43</v>
      </c>
    </row>
    <row r="9" spans="1:6">
      <c r="A9" s="34" t="s">
        <v>163</v>
      </c>
      <c r="B9" s="186">
        <v>52</v>
      </c>
      <c r="C9" s="186">
        <v>16</v>
      </c>
      <c r="D9" s="186">
        <v>21</v>
      </c>
      <c r="E9" s="186">
        <v>21</v>
      </c>
      <c r="F9" s="186">
        <v>40.380000000000003</v>
      </c>
    </row>
    <row r="10" spans="1:6">
      <c r="A10" s="34" t="s">
        <v>164</v>
      </c>
      <c r="B10" s="186">
        <v>26</v>
      </c>
      <c r="C10" s="186">
        <v>8</v>
      </c>
      <c r="D10" s="186">
        <v>8</v>
      </c>
      <c r="E10" s="186">
        <v>8</v>
      </c>
      <c r="F10" s="186">
        <v>30.77</v>
      </c>
    </row>
    <row r="11" spans="1:6">
      <c r="A11" s="34" t="s">
        <v>165</v>
      </c>
      <c r="B11" s="186">
        <v>111</v>
      </c>
      <c r="C11" s="186">
        <v>34</v>
      </c>
      <c r="D11" s="186">
        <v>39</v>
      </c>
      <c r="E11" s="186">
        <v>39</v>
      </c>
      <c r="F11" s="186">
        <v>35.14</v>
      </c>
    </row>
    <row r="12" spans="1:6">
      <c r="A12" s="34" t="s">
        <v>166</v>
      </c>
      <c r="B12" s="186">
        <v>79</v>
      </c>
      <c r="C12" s="186">
        <v>24</v>
      </c>
      <c r="D12" s="186">
        <v>24</v>
      </c>
      <c r="E12" s="186">
        <v>24</v>
      </c>
      <c r="F12" s="186">
        <v>30.38</v>
      </c>
    </row>
    <row r="13" spans="1:6">
      <c r="A13" s="34" t="s">
        <v>167</v>
      </c>
      <c r="B13" s="186">
        <v>14</v>
      </c>
      <c r="C13" s="186">
        <v>5</v>
      </c>
      <c r="D13" s="186">
        <v>5</v>
      </c>
      <c r="E13" s="186">
        <v>5</v>
      </c>
      <c r="F13" s="186">
        <v>35.71</v>
      </c>
    </row>
    <row r="14" spans="1:6">
      <c r="A14" s="34" t="s">
        <v>168</v>
      </c>
      <c r="B14" s="186">
        <v>14</v>
      </c>
      <c r="C14" s="186">
        <v>5</v>
      </c>
      <c r="D14" s="186">
        <v>11</v>
      </c>
      <c r="E14" s="186">
        <v>11</v>
      </c>
      <c r="F14" s="186">
        <v>78.569999999999993</v>
      </c>
    </row>
    <row r="15" spans="1:6">
      <c r="A15" s="34" t="s">
        <v>169</v>
      </c>
      <c r="B15" s="186">
        <v>145</v>
      </c>
      <c r="C15" s="186">
        <v>44</v>
      </c>
      <c r="D15" s="186">
        <v>43</v>
      </c>
      <c r="E15" s="186">
        <v>43</v>
      </c>
      <c r="F15" s="186">
        <v>29.66</v>
      </c>
    </row>
    <row r="16" spans="1:6">
      <c r="A16" s="34" t="s">
        <v>170</v>
      </c>
      <c r="B16" s="186">
        <v>151</v>
      </c>
      <c r="C16" s="186">
        <v>46</v>
      </c>
      <c r="D16" s="186">
        <v>48</v>
      </c>
      <c r="E16" s="186">
        <v>48</v>
      </c>
      <c r="F16" s="186">
        <v>31.79</v>
      </c>
    </row>
    <row r="17" spans="1:6">
      <c r="A17" s="34" t="s">
        <v>171</v>
      </c>
      <c r="B17" s="186">
        <v>3</v>
      </c>
      <c r="C17" s="186">
        <v>1</v>
      </c>
      <c r="D17" s="186">
        <v>3</v>
      </c>
      <c r="E17" s="186">
        <v>3</v>
      </c>
      <c r="F17" s="186">
        <v>100</v>
      </c>
    </row>
    <row r="18" spans="1:6">
      <c r="A18" s="34" t="s">
        <v>172</v>
      </c>
      <c r="B18" s="186">
        <v>4</v>
      </c>
      <c r="C18" s="186">
        <v>2</v>
      </c>
      <c r="D18" s="186">
        <v>4</v>
      </c>
      <c r="E18" s="186">
        <v>4</v>
      </c>
      <c r="F18" s="186">
        <v>100</v>
      </c>
    </row>
    <row r="19" spans="1:6">
      <c r="A19" s="34" t="s">
        <v>173</v>
      </c>
      <c r="B19" s="186">
        <v>9</v>
      </c>
      <c r="C19" s="186">
        <v>3</v>
      </c>
      <c r="D19" s="186">
        <v>6</v>
      </c>
      <c r="E19" s="186">
        <v>6</v>
      </c>
      <c r="F19" s="186">
        <v>66.67</v>
      </c>
    </row>
    <row r="20" spans="1:6">
      <c r="A20" s="34" t="s">
        <v>174</v>
      </c>
      <c r="B20" s="186">
        <v>3</v>
      </c>
      <c r="C20" s="186">
        <v>1</v>
      </c>
      <c r="D20" s="186">
        <v>3</v>
      </c>
      <c r="E20" s="186">
        <v>3</v>
      </c>
      <c r="F20" s="186">
        <v>100</v>
      </c>
    </row>
    <row r="21" spans="1:6">
      <c r="A21" s="34" t="s">
        <v>175</v>
      </c>
      <c r="B21" s="186">
        <v>37</v>
      </c>
      <c r="C21" s="186">
        <v>12</v>
      </c>
      <c r="D21" s="186">
        <v>14</v>
      </c>
      <c r="E21" s="186">
        <v>14</v>
      </c>
      <c r="F21" s="186">
        <v>37.840000000000003</v>
      </c>
    </row>
    <row r="22" spans="1:6">
      <c r="A22" s="34" t="s">
        <v>176</v>
      </c>
      <c r="B22" s="186">
        <v>2</v>
      </c>
      <c r="C22" s="186">
        <v>1</v>
      </c>
      <c r="D22" s="186">
        <v>2</v>
      </c>
      <c r="E22" s="186">
        <v>2</v>
      </c>
      <c r="F22" s="186">
        <v>100</v>
      </c>
    </row>
    <row r="23" spans="1:6">
      <c r="A23" s="34" t="s">
        <v>177</v>
      </c>
      <c r="B23" s="186">
        <v>0</v>
      </c>
      <c r="C23" s="186">
        <v>0</v>
      </c>
      <c r="D23" s="186">
        <v>0</v>
      </c>
      <c r="E23" s="186">
        <v>0</v>
      </c>
      <c r="F23" s="186">
        <v>0</v>
      </c>
    </row>
    <row r="24" spans="1:6">
      <c r="A24" s="34" t="s">
        <v>178</v>
      </c>
      <c r="B24" s="186">
        <v>314</v>
      </c>
      <c r="C24" s="186">
        <v>95</v>
      </c>
      <c r="D24" s="186">
        <v>130</v>
      </c>
      <c r="E24" s="186">
        <v>130</v>
      </c>
      <c r="F24" s="186">
        <v>41.4</v>
      </c>
    </row>
    <row r="25" spans="1:6">
      <c r="A25" s="34" t="s">
        <v>179</v>
      </c>
      <c r="B25" s="187">
        <v>41</v>
      </c>
      <c r="C25" s="187">
        <v>13</v>
      </c>
      <c r="D25" s="187">
        <v>41</v>
      </c>
      <c r="E25" s="187">
        <v>41</v>
      </c>
      <c r="F25" s="187">
        <v>100</v>
      </c>
    </row>
    <row r="26" spans="1:6">
      <c r="A26" s="34" t="s">
        <v>180</v>
      </c>
      <c r="B26" s="187">
        <v>3</v>
      </c>
      <c r="C26" s="187">
        <v>1</v>
      </c>
      <c r="D26" s="187">
        <v>3</v>
      </c>
      <c r="E26" s="187">
        <v>3</v>
      </c>
      <c r="F26" s="187">
        <v>100</v>
      </c>
    </row>
    <row r="27" spans="1:6">
      <c r="A27" s="34" t="s">
        <v>181</v>
      </c>
      <c r="B27" s="187">
        <v>8</v>
      </c>
      <c r="C27" s="187">
        <v>3</v>
      </c>
      <c r="D27" s="187">
        <v>8</v>
      </c>
      <c r="E27" s="187">
        <v>8</v>
      </c>
      <c r="F27" s="187">
        <v>100</v>
      </c>
    </row>
    <row r="28" spans="1:6" ht="27.6">
      <c r="A28" s="34" t="s">
        <v>182</v>
      </c>
      <c r="B28" s="187">
        <v>2</v>
      </c>
      <c r="C28" s="187">
        <v>1</v>
      </c>
      <c r="D28" s="187">
        <v>2</v>
      </c>
      <c r="E28" s="187">
        <v>2</v>
      </c>
      <c r="F28" s="187">
        <v>100</v>
      </c>
    </row>
    <row r="29" spans="1:6" ht="27.6">
      <c r="A29" s="34" t="s">
        <v>183</v>
      </c>
      <c r="B29" s="187">
        <v>2</v>
      </c>
      <c r="C29" s="187">
        <v>1</v>
      </c>
      <c r="D29" s="187">
        <v>2</v>
      </c>
      <c r="E29" s="187">
        <v>2</v>
      </c>
      <c r="F29" s="187">
        <v>100</v>
      </c>
    </row>
    <row r="30" spans="1:6" ht="27.6">
      <c r="A30" s="34" t="s">
        <v>184</v>
      </c>
      <c r="B30" s="187">
        <v>21</v>
      </c>
      <c r="C30" s="187">
        <v>7</v>
      </c>
      <c r="D30" s="187">
        <v>21</v>
      </c>
      <c r="E30" s="187">
        <v>21</v>
      </c>
      <c r="F30" s="187">
        <v>100</v>
      </c>
    </row>
    <row r="31" spans="1:6">
      <c r="A31" s="34" t="s">
        <v>185</v>
      </c>
      <c r="B31" s="187">
        <v>0</v>
      </c>
      <c r="C31" s="187">
        <v>0</v>
      </c>
      <c r="D31" s="187">
        <v>0</v>
      </c>
      <c r="E31" s="187">
        <v>0</v>
      </c>
      <c r="F31" s="187">
        <v>0</v>
      </c>
    </row>
    <row r="32" spans="1:6">
      <c r="A32" s="34" t="s">
        <v>186</v>
      </c>
      <c r="B32" s="187">
        <v>20</v>
      </c>
      <c r="C32" s="187">
        <v>6</v>
      </c>
      <c r="D32" s="187">
        <v>20</v>
      </c>
      <c r="E32" s="187">
        <v>20</v>
      </c>
      <c r="F32" s="187">
        <v>100</v>
      </c>
    </row>
    <row r="33" spans="1:6">
      <c r="A33" s="34" t="s">
        <v>187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</row>
    <row r="34" spans="1:6">
      <c r="A34" s="34" t="s">
        <v>188</v>
      </c>
      <c r="B34" s="187">
        <v>237</v>
      </c>
      <c r="C34" s="187">
        <v>72</v>
      </c>
      <c r="D34" s="187">
        <v>75</v>
      </c>
      <c r="E34" s="187">
        <v>75</v>
      </c>
      <c r="F34" s="187">
        <v>31.65</v>
      </c>
    </row>
    <row r="35" spans="1:6">
      <c r="A35" s="34" t="s">
        <v>189</v>
      </c>
      <c r="B35" s="188">
        <v>30</v>
      </c>
      <c r="C35" s="188">
        <v>9</v>
      </c>
      <c r="D35" s="188">
        <v>30</v>
      </c>
      <c r="E35" s="188">
        <v>30</v>
      </c>
      <c r="F35" s="188">
        <v>100</v>
      </c>
    </row>
    <row r="36" spans="1:6">
      <c r="A36" s="34" t="s">
        <v>190</v>
      </c>
      <c r="B36" s="188">
        <v>4</v>
      </c>
      <c r="C36" s="188">
        <v>2</v>
      </c>
      <c r="D36" s="188">
        <v>2</v>
      </c>
      <c r="E36" s="188">
        <v>2</v>
      </c>
      <c r="F36" s="188">
        <v>50</v>
      </c>
    </row>
    <row r="37" spans="1:6">
      <c r="A37" s="34" t="s">
        <v>191</v>
      </c>
      <c r="B37" s="188">
        <v>3</v>
      </c>
      <c r="C37" s="188">
        <v>1</v>
      </c>
      <c r="D37" s="188">
        <v>1</v>
      </c>
      <c r="E37" s="188">
        <v>1</v>
      </c>
      <c r="F37" s="188">
        <v>33.33</v>
      </c>
    </row>
    <row r="38" spans="1:6">
      <c r="A38" s="34" t="s">
        <v>192</v>
      </c>
      <c r="B38" s="188">
        <v>5</v>
      </c>
      <c r="C38" s="188">
        <v>2</v>
      </c>
      <c r="D38" s="188">
        <v>5</v>
      </c>
      <c r="E38" s="188">
        <v>5</v>
      </c>
      <c r="F38" s="188">
        <v>100</v>
      </c>
    </row>
    <row r="39" spans="1:6">
      <c r="A39" s="34" t="s">
        <v>193</v>
      </c>
      <c r="B39" s="188">
        <v>16</v>
      </c>
      <c r="C39" s="188">
        <v>5</v>
      </c>
      <c r="D39" s="188">
        <v>8</v>
      </c>
      <c r="E39" s="188">
        <v>8</v>
      </c>
      <c r="F39" s="188">
        <v>50</v>
      </c>
    </row>
    <row r="40" spans="1:6">
      <c r="A40" s="34" t="s">
        <v>194</v>
      </c>
      <c r="B40" s="188">
        <v>25</v>
      </c>
      <c r="C40" s="188">
        <v>8</v>
      </c>
      <c r="D40" s="188">
        <v>25</v>
      </c>
      <c r="E40" s="188">
        <v>25</v>
      </c>
      <c r="F40" s="188">
        <v>100</v>
      </c>
    </row>
    <row r="41" spans="1:6">
      <c r="A41" s="34" t="s">
        <v>195</v>
      </c>
      <c r="B41" s="188">
        <v>6</v>
      </c>
      <c r="C41" s="188">
        <v>2</v>
      </c>
      <c r="D41" s="188">
        <v>6</v>
      </c>
      <c r="E41" s="188">
        <v>6</v>
      </c>
      <c r="F41" s="188">
        <v>100</v>
      </c>
    </row>
    <row r="42" spans="1:6">
      <c r="A42" s="34" t="s">
        <v>196</v>
      </c>
      <c r="B42" s="188">
        <v>22</v>
      </c>
      <c r="C42" s="188">
        <v>7</v>
      </c>
      <c r="D42" s="188">
        <v>7</v>
      </c>
      <c r="E42" s="188">
        <v>7</v>
      </c>
      <c r="F42" s="188">
        <v>31.82</v>
      </c>
    </row>
    <row r="43" spans="1:6">
      <c r="A43" s="34" t="s">
        <v>197</v>
      </c>
      <c r="B43" s="188">
        <v>9</v>
      </c>
      <c r="C43" s="188">
        <v>3</v>
      </c>
      <c r="D43" s="188">
        <v>3</v>
      </c>
      <c r="E43" s="188">
        <v>3</v>
      </c>
      <c r="F43" s="188">
        <v>33.33</v>
      </c>
    </row>
    <row r="44" spans="1:6">
      <c r="A44" s="34" t="s">
        <v>198</v>
      </c>
      <c r="B44" s="188">
        <v>2</v>
      </c>
      <c r="C44" s="188">
        <v>1</v>
      </c>
      <c r="D44" s="188">
        <v>2</v>
      </c>
      <c r="E44" s="188">
        <v>2</v>
      </c>
      <c r="F44" s="188">
        <v>100</v>
      </c>
    </row>
    <row r="45" spans="1:6">
      <c r="A45" s="34" t="s">
        <v>199</v>
      </c>
      <c r="B45" s="188">
        <v>2</v>
      </c>
      <c r="C45" s="188">
        <v>1</v>
      </c>
      <c r="D45" s="188">
        <v>2</v>
      </c>
      <c r="E45" s="188">
        <v>2</v>
      </c>
      <c r="F45" s="188">
        <v>100</v>
      </c>
    </row>
    <row r="46" spans="1:6">
      <c r="A46" s="34" t="s">
        <v>200</v>
      </c>
      <c r="B46" s="188">
        <v>36</v>
      </c>
      <c r="C46" s="188">
        <v>11</v>
      </c>
      <c r="D46" s="188">
        <v>15</v>
      </c>
      <c r="E46" s="188">
        <v>15</v>
      </c>
      <c r="F46" s="188">
        <v>41.67</v>
      </c>
    </row>
    <row r="47" spans="1:6">
      <c r="A47" s="34" t="s">
        <v>201</v>
      </c>
      <c r="B47" s="188">
        <v>73</v>
      </c>
      <c r="C47" s="188">
        <v>22</v>
      </c>
      <c r="D47" s="188">
        <v>23</v>
      </c>
      <c r="E47" s="188">
        <v>23</v>
      </c>
      <c r="F47" s="188">
        <v>31.51</v>
      </c>
    </row>
    <row r="48" spans="1:6">
      <c r="A48" s="34" t="s">
        <v>202</v>
      </c>
      <c r="B48" s="188">
        <v>12</v>
      </c>
      <c r="C48" s="188">
        <v>4</v>
      </c>
      <c r="D48" s="188">
        <v>4</v>
      </c>
      <c r="E48" s="188">
        <v>4</v>
      </c>
      <c r="F48" s="188">
        <v>33.33</v>
      </c>
    </row>
    <row r="49" spans="1:6">
      <c r="A49" s="34" t="s">
        <v>203</v>
      </c>
      <c r="B49" s="188">
        <v>2</v>
      </c>
      <c r="C49" s="188">
        <v>1</v>
      </c>
      <c r="D49" s="188">
        <v>2</v>
      </c>
      <c r="E49" s="188">
        <v>2</v>
      </c>
      <c r="F49" s="188">
        <v>100</v>
      </c>
    </row>
    <row r="50" spans="1:6">
      <c r="A50" s="34" t="s">
        <v>204</v>
      </c>
      <c r="B50" s="188">
        <v>66</v>
      </c>
      <c r="C50" s="188">
        <v>20</v>
      </c>
      <c r="D50" s="188">
        <v>0</v>
      </c>
      <c r="E50" s="188">
        <v>0</v>
      </c>
      <c r="F50" s="188">
        <v>0</v>
      </c>
    </row>
    <row r="51" spans="1:6">
      <c r="A51" s="34" t="s">
        <v>205</v>
      </c>
      <c r="B51" s="189">
        <v>5</v>
      </c>
      <c r="C51" s="189">
        <v>2</v>
      </c>
      <c r="D51" s="189">
        <v>3</v>
      </c>
      <c r="E51" s="189">
        <v>3</v>
      </c>
      <c r="F51" s="189">
        <v>60</v>
      </c>
    </row>
    <row r="52" spans="1:6">
      <c r="A52" s="34" t="s">
        <v>206</v>
      </c>
      <c r="B52" s="189">
        <v>4</v>
      </c>
      <c r="C52" s="189">
        <v>2</v>
      </c>
      <c r="D52" s="189">
        <v>4</v>
      </c>
      <c r="E52" s="189">
        <v>4</v>
      </c>
      <c r="F52" s="189">
        <v>100</v>
      </c>
    </row>
    <row r="53" spans="1:6">
      <c r="A53" s="34" t="s">
        <v>207</v>
      </c>
      <c r="B53" s="189">
        <v>2</v>
      </c>
      <c r="C53" s="189">
        <v>1</v>
      </c>
      <c r="D53" s="189">
        <v>2</v>
      </c>
      <c r="E53" s="189">
        <v>2</v>
      </c>
      <c r="F53" s="189">
        <v>100</v>
      </c>
    </row>
    <row r="54" spans="1:6">
      <c r="A54" s="34" t="s">
        <v>208</v>
      </c>
      <c r="B54" s="189">
        <v>5</v>
      </c>
      <c r="C54" s="189">
        <v>2</v>
      </c>
      <c r="D54" s="189">
        <v>4</v>
      </c>
      <c r="E54" s="189">
        <v>4</v>
      </c>
      <c r="F54" s="189">
        <v>80</v>
      </c>
    </row>
    <row r="55" spans="1:6">
      <c r="A55" s="34" t="s">
        <v>209</v>
      </c>
      <c r="B55" s="189">
        <v>3</v>
      </c>
      <c r="C55" s="189">
        <v>1</v>
      </c>
      <c r="D55" s="189">
        <v>2</v>
      </c>
      <c r="E55" s="189">
        <v>2</v>
      </c>
      <c r="F55" s="189">
        <v>66.67</v>
      </c>
    </row>
    <row r="56" spans="1:6">
      <c r="A56" s="34" t="s">
        <v>210</v>
      </c>
      <c r="B56" s="189">
        <v>8</v>
      </c>
      <c r="C56" s="189">
        <v>3</v>
      </c>
      <c r="D56" s="189">
        <v>3</v>
      </c>
      <c r="E56" s="189">
        <v>3</v>
      </c>
      <c r="F56" s="189">
        <v>37.5</v>
      </c>
    </row>
    <row r="57" spans="1:6" ht="27.6">
      <c r="A57" s="34" t="s">
        <v>211</v>
      </c>
      <c r="B57" s="189">
        <v>3</v>
      </c>
      <c r="C57" s="189">
        <v>1</v>
      </c>
      <c r="D57" s="189">
        <v>1</v>
      </c>
      <c r="E57" s="189">
        <v>1</v>
      </c>
      <c r="F57" s="189">
        <v>33.33</v>
      </c>
    </row>
    <row r="58" spans="1:6">
      <c r="A58" s="34" t="s">
        <v>212</v>
      </c>
      <c r="B58" s="189">
        <v>300</v>
      </c>
      <c r="C58" s="189">
        <v>90</v>
      </c>
      <c r="D58" s="189">
        <v>106</v>
      </c>
      <c r="E58" s="189">
        <v>106</v>
      </c>
      <c r="F58" s="189">
        <v>35.33</v>
      </c>
    </row>
    <row r="59" spans="1:6">
      <c r="A59" s="34" t="s">
        <v>213</v>
      </c>
      <c r="B59" s="190">
        <v>5</v>
      </c>
      <c r="C59" s="190">
        <v>2</v>
      </c>
      <c r="D59" s="190">
        <v>4</v>
      </c>
      <c r="E59" s="190">
        <v>4</v>
      </c>
      <c r="F59" s="190">
        <v>80</v>
      </c>
    </row>
    <row r="60" spans="1:6">
      <c r="A60" s="34" t="s">
        <v>214</v>
      </c>
      <c r="B60" s="190">
        <v>47</v>
      </c>
      <c r="C60" s="190">
        <v>15</v>
      </c>
      <c r="D60" s="190">
        <v>37</v>
      </c>
      <c r="E60" s="190">
        <v>37</v>
      </c>
      <c r="F60" s="190">
        <v>78.72</v>
      </c>
    </row>
    <row r="61" spans="1:6">
      <c r="A61" s="34" t="s">
        <v>215</v>
      </c>
      <c r="B61" s="190">
        <v>133</v>
      </c>
      <c r="C61" s="190">
        <v>40</v>
      </c>
      <c r="D61" s="190">
        <v>121</v>
      </c>
      <c r="E61" s="190">
        <v>121</v>
      </c>
      <c r="F61" s="190">
        <v>90.98</v>
      </c>
    </row>
    <row r="62" spans="1:6">
      <c r="A62" s="34" t="s">
        <v>216</v>
      </c>
      <c r="B62" s="190">
        <v>8</v>
      </c>
      <c r="C62" s="190">
        <v>3</v>
      </c>
      <c r="D62" s="190">
        <v>8</v>
      </c>
      <c r="E62" s="190">
        <v>8</v>
      </c>
      <c r="F62" s="190">
        <v>100</v>
      </c>
    </row>
    <row r="63" spans="1:6" ht="27.6">
      <c r="A63" s="34" t="s">
        <v>217</v>
      </c>
      <c r="B63" s="190">
        <v>22</v>
      </c>
      <c r="C63" s="190">
        <v>7</v>
      </c>
      <c r="D63" s="190">
        <v>20</v>
      </c>
      <c r="E63" s="190">
        <v>20</v>
      </c>
      <c r="F63" s="190">
        <v>90.91</v>
      </c>
    </row>
    <row r="64" spans="1:6">
      <c r="A64" s="34" t="s">
        <v>218</v>
      </c>
      <c r="B64" s="190">
        <v>39</v>
      </c>
      <c r="C64" s="190">
        <v>12</v>
      </c>
      <c r="D64" s="190">
        <v>36</v>
      </c>
      <c r="E64" s="190">
        <v>36</v>
      </c>
      <c r="F64" s="190">
        <v>92.31</v>
      </c>
    </row>
    <row r="65" spans="1:6" ht="27.6">
      <c r="A65" s="34" t="s">
        <v>219</v>
      </c>
      <c r="B65" s="190">
        <v>52</v>
      </c>
      <c r="C65" s="190">
        <v>16</v>
      </c>
      <c r="D65" s="190">
        <v>26</v>
      </c>
      <c r="E65" s="190">
        <v>26</v>
      </c>
      <c r="F65" s="190">
        <v>50</v>
      </c>
    </row>
    <row r="66" spans="1:6">
      <c r="A66" s="34" t="s">
        <v>220</v>
      </c>
      <c r="B66" s="190">
        <v>19</v>
      </c>
      <c r="C66" s="190">
        <v>6</v>
      </c>
      <c r="D66" s="190">
        <v>19</v>
      </c>
      <c r="E66" s="190">
        <v>19</v>
      </c>
      <c r="F66" s="190">
        <v>100</v>
      </c>
    </row>
    <row r="67" spans="1:6">
      <c r="A67" s="34" t="s">
        <v>221</v>
      </c>
      <c r="B67" s="190">
        <v>23</v>
      </c>
      <c r="C67" s="190">
        <v>7</v>
      </c>
      <c r="D67" s="190">
        <v>21</v>
      </c>
      <c r="E67" s="190">
        <v>21</v>
      </c>
      <c r="F67" s="190">
        <v>91.3</v>
      </c>
    </row>
    <row r="68" spans="1:6">
      <c r="A68" s="34" t="s">
        <v>222</v>
      </c>
      <c r="B68" s="190">
        <v>50</v>
      </c>
      <c r="C68" s="190">
        <v>15</v>
      </c>
      <c r="D68" s="190">
        <v>25</v>
      </c>
      <c r="E68" s="190">
        <v>25</v>
      </c>
      <c r="F68" s="190">
        <v>50</v>
      </c>
    </row>
    <row r="69" spans="1:6">
      <c r="A69" s="34" t="s">
        <v>223</v>
      </c>
      <c r="B69" s="190">
        <v>67</v>
      </c>
      <c r="C69" s="190">
        <v>21</v>
      </c>
      <c r="D69" s="190">
        <v>67</v>
      </c>
      <c r="E69" s="190">
        <v>67</v>
      </c>
      <c r="F69" s="190">
        <v>100</v>
      </c>
    </row>
    <row r="70" spans="1:6">
      <c r="A70" s="34" t="s">
        <v>224</v>
      </c>
      <c r="B70" s="190">
        <v>43</v>
      </c>
      <c r="C70" s="190">
        <v>13</v>
      </c>
      <c r="D70" s="190">
        <v>23</v>
      </c>
      <c r="E70" s="190">
        <v>23</v>
      </c>
      <c r="F70" s="190">
        <v>53.49</v>
      </c>
    </row>
    <row r="71" spans="1:6" ht="27.6">
      <c r="A71" s="34" t="s">
        <v>225</v>
      </c>
      <c r="B71" s="190">
        <v>7</v>
      </c>
      <c r="C71" s="190">
        <v>3</v>
      </c>
      <c r="D71" s="190">
        <v>5</v>
      </c>
      <c r="E71" s="190">
        <v>5</v>
      </c>
      <c r="F71" s="190">
        <v>71.430000000000007</v>
      </c>
    </row>
    <row r="72" spans="1:6" ht="27.6">
      <c r="A72" s="34" t="s">
        <v>226</v>
      </c>
      <c r="B72" s="190">
        <v>13</v>
      </c>
      <c r="C72" s="190">
        <v>4</v>
      </c>
      <c r="D72" s="190">
        <v>13</v>
      </c>
      <c r="E72" s="190">
        <v>13</v>
      </c>
      <c r="F72" s="190">
        <v>100</v>
      </c>
    </row>
    <row r="73" spans="1:6" ht="27.6">
      <c r="A73" s="34" t="s">
        <v>227</v>
      </c>
      <c r="B73" s="190">
        <v>40</v>
      </c>
      <c r="C73" s="190">
        <v>12</v>
      </c>
      <c r="D73" s="190">
        <v>40</v>
      </c>
      <c r="E73" s="190">
        <v>40</v>
      </c>
      <c r="F73" s="190">
        <v>100</v>
      </c>
    </row>
    <row r="74" spans="1:6" ht="27.6">
      <c r="A74" s="34" t="s">
        <v>228</v>
      </c>
      <c r="B74" s="190">
        <v>5</v>
      </c>
      <c r="C74" s="190">
        <v>2</v>
      </c>
      <c r="D74" s="190">
        <v>5</v>
      </c>
      <c r="E74" s="190">
        <v>5</v>
      </c>
      <c r="F74" s="190">
        <v>100</v>
      </c>
    </row>
    <row r="75" spans="1:6" ht="27.6">
      <c r="A75" s="34" t="s">
        <v>229</v>
      </c>
      <c r="B75" s="190">
        <v>17</v>
      </c>
      <c r="C75" s="190">
        <v>6</v>
      </c>
      <c r="D75" s="190">
        <v>13</v>
      </c>
      <c r="E75" s="190">
        <v>13</v>
      </c>
      <c r="F75" s="190">
        <v>76.47</v>
      </c>
    </row>
    <row r="76" spans="1:6">
      <c r="A76" s="34" t="s">
        <v>230</v>
      </c>
      <c r="B76" s="190">
        <v>32</v>
      </c>
      <c r="C76" s="190">
        <v>10</v>
      </c>
      <c r="D76" s="190">
        <v>16</v>
      </c>
      <c r="E76" s="190">
        <v>16</v>
      </c>
      <c r="F76" s="190">
        <v>50</v>
      </c>
    </row>
    <row r="77" spans="1:6" ht="27.6">
      <c r="A77" s="34" t="s">
        <v>231</v>
      </c>
      <c r="B77" s="190">
        <v>25</v>
      </c>
      <c r="C77" s="190">
        <v>8</v>
      </c>
      <c r="D77" s="190">
        <v>25</v>
      </c>
      <c r="E77" s="190">
        <v>25</v>
      </c>
      <c r="F77" s="190">
        <v>100</v>
      </c>
    </row>
    <row r="78" spans="1:6" ht="27.6">
      <c r="A78" s="34" t="s">
        <v>232</v>
      </c>
      <c r="B78" s="190">
        <v>4</v>
      </c>
      <c r="C78" s="190">
        <v>2</v>
      </c>
      <c r="D78" s="190">
        <v>4</v>
      </c>
      <c r="E78" s="190">
        <v>4</v>
      </c>
      <c r="F78" s="190">
        <v>100</v>
      </c>
    </row>
    <row r="79" spans="1:6">
      <c r="A79" s="34" t="s">
        <v>233</v>
      </c>
      <c r="B79" s="190">
        <v>250</v>
      </c>
      <c r="C79" s="190">
        <v>75</v>
      </c>
      <c r="D79" s="190">
        <v>0</v>
      </c>
      <c r="E79" s="190">
        <v>0</v>
      </c>
      <c r="F79" s="190">
        <v>0</v>
      </c>
    </row>
    <row r="80" spans="1:6">
      <c r="A80" s="34" t="s">
        <v>234</v>
      </c>
      <c r="B80" s="190">
        <v>28</v>
      </c>
      <c r="C80" s="190">
        <v>9</v>
      </c>
      <c r="D80" s="190">
        <v>23</v>
      </c>
      <c r="E80" s="190">
        <v>23</v>
      </c>
      <c r="F80" s="190">
        <v>82.14</v>
      </c>
    </row>
    <row r="81" spans="1:6">
      <c r="A81" s="34" t="s">
        <v>235</v>
      </c>
      <c r="B81" s="191">
        <v>30</v>
      </c>
      <c r="C81" s="191">
        <v>9</v>
      </c>
      <c r="D81" s="191">
        <v>11</v>
      </c>
      <c r="E81" s="191">
        <v>11</v>
      </c>
      <c r="F81" s="191">
        <v>36.67</v>
      </c>
    </row>
    <row r="82" spans="1:6">
      <c r="A82" s="34" t="s">
        <v>236</v>
      </c>
      <c r="B82" s="191">
        <v>14</v>
      </c>
      <c r="C82" s="191">
        <v>5</v>
      </c>
      <c r="D82" s="191">
        <v>12</v>
      </c>
      <c r="E82" s="191">
        <v>12</v>
      </c>
      <c r="F82" s="191">
        <v>85.71</v>
      </c>
    </row>
    <row r="83" spans="1:6">
      <c r="A83" s="34" t="s">
        <v>237</v>
      </c>
      <c r="B83" s="191">
        <v>28</v>
      </c>
      <c r="C83" s="191">
        <v>9</v>
      </c>
      <c r="D83" s="191">
        <v>13</v>
      </c>
      <c r="E83" s="191">
        <v>13</v>
      </c>
      <c r="F83" s="191">
        <v>46.43</v>
      </c>
    </row>
    <row r="84" spans="1:6">
      <c r="A84" s="34" t="s">
        <v>238</v>
      </c>
      <c r="B84" s="191">
        <v>11</v>
      </c>
      <c r="C84" s="191">
        <v>4</v>
      </c>
      <c r="D84" s="191">
        <v>11</v>
      </c>
      <c r="E84" s="191">
        <v>11</v>
      </c>
      <c r="F84" s="191">
        <v>100</v>
      </c>
    </row>
    <row r="85" spans="1:6">
      <c r="A85" s="34" t="s">
        <v>239</v>
      </c>
      <c r="B85" s="191">
        <v>47</v>
      </c>
      <c r="C85" s="191">
        <v>15</v>
      </c>
      <c r="D85" s="191">
        <v>15</v>
      </c>
      <c r="E85" s="191">
        <v>15</v>
      </c>
      <c r="F85" s="191">
        <v>31.91</v>
      </c>
    </row>
    <row r="86" spans="1:6">
      <c r="A86" s="34" t="s">
        <v>240</v>
      </c>
      <c r="B86" s="191">
        <v>49</v>
      </c>
      <c r="C86" s="191">
        <v>15</v>
      </c>
      <c r="D86" s="191">
        <v>19</v>
      </c>
      <c r="E86" s="191">
        <v>19</v>
      </c>
      <c r="F86" s="191">
        <v>38.78</v>
      </c>
    </row>
    <row r="87" spans="1:6">
      <c r="A87" s="34" t="s">
        <v>241</v>
      </c>
      <c r="B87" s="191">
        <v>68</v>
      </c>
      <c r="C87" s="191">
        <v>21</v>
      </c>
      <c r="D87" s="191">
        <v>21</v>
      </c>
      <c r="E87" s="191">
        <v>21</v>
      </c>
      <c r="F87" s="191">
        <v>30.88</v>
      </c>
    </row>
    <row r="88" spans="1:6">
      <c r="A88" s="34" t="s">
        <v>242</v>
      </c>
      <c r="B88" s="191">
        <v>135</v>
      </c>
      <c r="C88" s="191">
        <v>41</v>
      </c>
      <c r="D88" s="191">
        <v>41</v>
      </c>
      <c r="E88" s="191">
        <v>41</v>
      </c>
      <c r="F88" s="191">
        <v>30.37</v>
      </c>
    </row>
    <row r="89" spans="1:6">
      <c r="A89" s="34" t="s">
        <v>243</v>
      </c>
      <c r="B89" s="191">
        <v>4</v>
      </c>
      <c r="C89" s="191">
        <v>2</v>
      </c>
      <c r="D89" s="191">
        <v>3</v>
      </c>
      <c r="E89" s="191">
        <v>3</v>
      </c>
      <c r="F89" s="191">
        <v>75</v>
      </c>
    </row>
    <row r="90" spans="1:6">
      <c r="A90" s="34" t="s">
        <v>244</v>
      </c>
      <c r="B90" s="191">
        <v>0</v>
      </c>
      <c r="C90" s="191">
        <v>0</v>
      </c>
      <c r="D90" s="191">
        <v>0</v>
      </c>
      <c r="E90" s="191">
        <v>0</v>
      </c>
      <c r="F90" s="191">
        <v>0</v>
      </c>
    </row>
    <row r="91" spans="1:6">
      <c r="A91" s="34" t="s">
        <v>245</v>
      </c>
      <c r="B91" s="191">
        <v>31</v>
      </c>
      <c r="C91" s="191">
        <v>10</v>
      </c>
      <c r="D91" s="191">
        <v>10</v>
      </c>
      <c r="E91" s="191">
        <v>10</v>
      </c>
      <c r="F91" s="191">
        <v>32.26</v>
      </c>
    </row>
    <row r="92" spans="1:6">
      <c r="A92" s="34" t="s">
        <v>246</v>
      </c>
      <c r="B92" s="191">
        <v>5</v>
      </c>
      <c r="C92" s="191">
        <v>2</v>
      </c>
      <c r="D92" s="191">
        <v>5</v>
      </c>
      <c r="E92" s="191">
        <v>5</v>
      </c>
      <c r="F92" s="191">
        <v>100</v>
      </c>
    </row>
    <row r="93" spans="1:6">
      <c r="A93" s="34" t="s">
        <v>247</v>
      </c>
      <c r="B93" s="191">
        <v>36</v>
      </c>
      <c r="C93" s="191">
        <v>11</v>
      </c>
      <c r="D93" s="191">
        <v>15</v>
      </c>
      <c r="E93" s="191">
        <v>15</v>
      </c>
      <c r="F93" s="191">
        <v>41.67</v>
      </c>
    </row>
    <row r="94" spans="1:6">
      <c r="A94" s="34" t="s">
        <v>248</v>
      </c>
      <c r="B94" s="191">
        <v>10</v>
      </c>
      <c r="C94" s="191">
        <v>3</v>
      </c>
      <c r="D94" s="191">
        <v>5</v>
      </c>
      <c r="E94" s="191">
        <v>5</v>
      </c>
      <c r="F94" s="191">
        <v>50</v>
      </c>
    </row>
    <row r="95" spans="1:6">
      <c r="A95" s="34" t="s">
        <v>249</v>
      </c>
      <c r="B95" s="191">
        <v>52</v>
      </c>
      <c r="C95" s="191">
        <v>16</v>
      </c>
      <c r="D95" s="191">
        <v>19</v>
      </c>
      <c r="E95" s="191">
        <v>19</v>
      </c>
      <c r="F95" s="191">
        <v>36.54</v>
      </c>
    </row>
    <row r="96" spans="1:6">
      <c r="A96" s="34" t="s">
        <v>250</v>
      </c>
      <c r="B96" s="191">
        <v>8</v>
      </c>
      <c r="C96" s="191">
        <v>3</v>
      </c>
      <c r="D96" s="191">
        <v>0</v>
      </c>
      <c r="E96" s="191">
        <v>0</v>
      </c>
      <c r="F96" s="191">
        <v>0</v>
      </c>
    </row>
    <row r="97" spans="1:6">
      <c r="A97" s="34" t="s">
        <v>251</v>
      </c>
      <c r="B97" s="191">
        <v>252</v>
      </c>
      <c r="C97" s="191">
        <v>76</v>
      </c>
      <c r="D97" s="191">
        <v>144</v>
      </c>
      <c r="E97" s="191">
        <v>143</v>
      </c>
      <c r="F97" s="191">
        <v>56.75</v>
      </c>
    </row>
    <row r="98" spans="1:6">
      <c r="A98" s="34" t="s">
        <v>252</v>
      </c>
      <c r="B98" s="192">
        <v>6</v>
      </c>
      <c r="C98" s="192">
        <v>2</v>
      </c>
      <c r="D98" s="192">
        <v>6</v>
      </c>
      <c r="E98" s="192">
        <v>6</v>
      </c>
      <c r="F98" s="192">
        <v>100</v>
      </c>
    </row>
    <row r="99" spans="1:6">
      <c r="A99" s="34" t="s">
        <v>253</v>
      </c>
      <c r="B99" s="192">
        <v>11</v>
      </c>
      <c r="C99" s="192">
        <v>4</v>
      </c>
      <c r="D99" s="192">
        <v>11</v>
      </c>
      <c r="E99" s="192">
        <v>11</v>
      </c>
      <c r="F99" s="192">
        <v>100</v>
      </c>
    </row>
    <row r="100" spans="1:6">
      <c r="A100" s="34" t="s">
        <v>254</v>
      </c>
      <c r="B100" s="192">
        <v>27</v>
      </c>
      <c r="C100" s="192">
        <v>9</v>
      </c>
      <c r="D100" s="192">
        <v>27</v>
      </c>
      <c r="E100" s="192">
        <v>27</v>
      </c>
      <c r="F100" s="192">
        <v>100</v>
      </c>
    </row>
    <row r="101" spans="1:6">
      <c r="A101" s="34" t="s">
        <v>255</v>
      </c>
      <c r="B101" s="192">
        <v>97</v>
      </c>
      <c r="C101" s="192">
        <v>30</v>
      </c>
      <c r="D101" s="192">
        <v>97</v>
      </c>
      <c r="E101" s="192">
        <v>97</v>
      </c>
      <c r="F101" s="192">
        <v>100</v>
      </c>
    </row>
    <row r="102" spans="1:6">
      <c r="A102" s="34" t="s">
        <v>256</v>
      </c>
      <c r="B102" s="192">
        <v>52</v>
      </c>
      <c r="C102" s="192">
        <v>16</v>
      </c>
      <c r="D102" s="192">
        <v>43</v>
      </c>
      <c r="E102" s="192">
        <v>43</v>
      </c>
      <c r="F102" s="192">
        <v>82.69</v>
      </c>
    </row>
    <row r="103" spans="1:6">
      <c r="A103" s="34" t="s">
        <v>257</v>
      </c>
      <c r="B103" s="192">
        <v>5</v>
      </c>
      <c r="C103" s="192">
        <v>2</v>
      </c>
      <c r="D103" s="192">
        <v>5</v>
      </c>
      <c r="E103" s="192">
        <v>5</v>
      </c>
      <c r="F103" s="192">
        <v>100</v>
      </c>
    </row>
    <row r="104" spans="1:6">
      <c r="A104" s="34" t="s">
        <v>258</v>
      </c>
      <c r="B104" s="192">
        <v>63</v>
      </c>
      <c r="C104" s="192">
        <v>19</v>
      </c>
      <c r="D104" s="192">
        <v>53</v>
      </c>
      <c r="E104" s="192">
        <v>53</v>
      </c>
      <c r="F104" s="192">
        <v>84.13</v>
      </c>
    </row>
    <row r="105" spans="1:6">
      <c r="A105" s="34" t="s">
        <v>259</v>
      </c>
      <c r="B105" s="192">
        <v>14</v>
      </c>
      <c r="C105" s="192">
        <v>5</v>
      </c>
      <c r="D105" s="192">
        <v>14</v>
      </c>
      <c r="E105" s="192">
        <v>14</v>
      </c>
      <c r="F105" s="192">
        <v>100</v>
      </c>
    </row>
    <row r="106" spans="1:6">
      <c r="A106" s="34" t="s">
        <v>260</v>
      </c>
      <c r="B106" s="193">
        <v>47</v>
      </c>
      <c r="C106" s="193">
        <v>15</v>
      </c>
      <c r="D106" s="193">
        <v>44</v>
      </c>
      <c r="E106" s="193">
        <v>44</v>
      </c>
      <c r="F106" s="193">
        <v>93.62</v>
      </c>
    </row>
    <row r="107" spans="1:6">
      <c r="A107" s="34" t="s">
        <v>261</v>
      </c>
      <c r="B107" s="193">
        <v>27</v>
      </c>
      <c r="C107" s="193">
        <v>9</v>
      </c>
      <c r="D107" s="193">
        <v>23</v>
      </c>
      <c r="E107" s="193">
        <v>23</v>
      </c>
      <c r="F107" s="193">
        <v>85.19</v>
      </c>
    </row>
    <row r="108" spans="1:6">
      <c r="A108" s="34" t="s">
        <v>262</v>
      </c>
      <c r="B108" s="193">
        <v>51</v>
      </c>
      <c r="C108" s="193">
        <v>16</v>
      </c>
      <c r="D108" s="193">
        <v>51</v>
      </c>
      <c r="E108" s="193">
        <v>51</v>
      </c>
      <c r="F108" s="193">
        <v>100</v>
      </c>
    </row>
    <row r="109" spans="1:6">
      <c r="A109" s="34" t="s">
        <v>263</v>
      </c>
      <c r="B109" s="193">
        <v>36</v>
      </c>
      <c r="C109" s="193">
        <v>11</v>
      </c>
      <c r="D109" s="193">
        <v>20</v>
      </c>
      <c r="E109" s="193">
        <v>20</v>
      </c>
      <c r="F109" s="193">
        <v>55.56</v>
      </c>
    </row>
    <row r="110" spans="1:6">
      <c r="A110" s="34" t="s">
        <v>264</v>
      </c>
      <c r="B110" s="193">
        <v>45</v>
      </c>
      <c r="C110" s="193">
        <v>14</v>
      </c>
      <c r="D110" s="193">
        <v>26</v>
      </c>
      <c r="E110" s="193">
        <v>26</v>
      </c>
      <c r="F110" s="193">
        <v>57.78</v>
      </c>
    </row>
    <row r="111" spans="1:6">
      <c r="A111" s="34" t="s">
        <v>265</v>
      </c>
      <c r="B111" s="193">
        <v>55</v>
      </c>
      <c r="C111" s="193">
        <v>17</v>
      </c>
      <c r="D111" s="193">
        <v>37</v>
      </c>
      <c r="E111" s="193">
        <v>37</v>
      </c>
      <c r="F111" s="193">
        <v>67.27</v>
      </c>
    </row>
    <row r="112" spans="1:6">
      <c r="A112" s="34" t="s">
        <v>266</v>
      </c>
      <c r="B112" s="193">
        <v>11</v>
      </c>
      <c r="C112" s="193">
        <v>4</v>
      </c>
      <c r="D112" s="193">
        <v>6</v>
      </c>
      <c r="E112" s="193">
        <v>6</v>
      </c>
      <c r="F112" s="193">
        <v>54.55</v>
      </c>
    </row>
    <row r="113" spans="1:6">
      <c r="A113" s="34" t="s">
        <v>267</v>
      </c>
      <c r="B113" s="193">
        <v>39</v>
      </c>
      <c r="C113" s="193">
        <v>12</v>
      </c>
      <c r="D113" s="193">
        <v>35</v>
      </c>
      <c r="E113" s="193">
        <v>35</v>
      </c>
      <c r="F113" s="193">
        <v>89.74</v>
      </c>
    </row>
    <row r="114" spans="1:6">
      <c r="A114" s="34" t="s">
        <v>268</v>
      </c>
      <c r="B114" s="193">
        <v>16</v>
      </c>
      <c r="C114" s="193">
        <v>5</v>
      </c>
      <c r="D114" s="193">
        <v>16</v>
      </c>
      <c r="E114" s="193">
        <v>16</v>
      </c>
      <c r="F114" s="193">
        <v>100</v>
      </c>
    </row>
    <row r="115" spans="1:6">
      <c r="A115" s="34" t="s">
        <v>269</v>
      </c>
      <c r="B115" s="193">
        <v>58</v>
      </c>
      <c r="C115" s="193">
        <v>18</v>
      </c>
      <c r="D115" s="193">
        <v>57</v>
      </c>
      <c r="E115" s="193">
        <v>56</v>
      </c>
      <c r="F115" s="193">
        <v>96.55</v>
      </c>
    </row>
    <row r="116" spans="1:6">
      <c r="A116" s="34" t="s">
        <v>270</v>
      </c>
      <c r="B116" s="194">
        <v>9</v>
      </c>
      <c r="C116" s="194">
        <v>3</v>
      </c>
      <c r="D116" s="194">
        <v>7</v>
      </c>
      <c r="E116" s="194">
        <v>7</v>
      </c>
      <c r="F116" s="194">
        <v>77.78</v>
      </c>
    </row>
    <row r="117" spans="1:6">
      <c r="A117" s="34" t="s">
        <v>271</v>
      </c>
      <c r="B117" s="194">
        <v>6</v>
      </c>
      <c r="C117" s="194">
        <v>2</v>
      </c>
      <c r="D117" s="194">
        <v>3</v>
      </c>
      <c r="E117" s="194">
        <v>3</v>
      </c>
      <c r="F117" s="194">
        <v>50</v>
      </c>
    </row>
    <row r="118" spans="1:6">
      <c r="A118" s="34" t="s">
        <v>272</v>
      </c>
      <c r="B118" s="194">
        <v>2</v>
      </c>
      <c r="C118" s="194">
        <v>1</v>
      </c>
      <c r="D118" s="194">
        <v>2</v>
      </c>
      <c r="E118" s="194">
        <v>2</v>
      </c>
      <c r="F118" s="194">
        <v>100</v>
      </c>
    </row>
    <row r="119" spans="1:6">
      <c r="A119" s="34" t="s">
        <v>273</v>
      </c>
      <c r="B119" s="194">
        <v>2</v>
      </c>
      <c r="C119" s="194">
        <v>1</v>
      </c>
      <c r="D119" s="194">
        <v>2</v>
      </c>
      <c r="E119" s="194">
        <v>2</v>
      </c>
      <c r="F119" s="194">
        <v>100</v>
      </c>
    </row>
    <row r="120" spans="1:6">
      <c r="A120" s="34" t="s">
        <v>274</v>
      </c>
      <c r="B120" s="194">
        <v>4</v>
      </c>
      <c r="C120" s="194">
        <v>2</v>
      </c>
      <c r="D120" s="194">
        <v>4</v>
      </c>
      <c r="E120" s="194">
        <v>4</v>
      </c>
      <c r="F120" s="194">
        <v>100</v>
      </c>
    </row>
    <row r="121" spans="1:6" ht="27.6">
      <c r="A121" s="34" t="s">
        <v>275</v>
      </c>
      <c r="B121" s="194">
        <v>30</v>
      </c>
      <c r="C121" s="194">
        <v>9</v>
      </c>
      <c r="D121" s="194">
        <v>29</v>
      </c>
      <c r="E121" s="194">
        <v>29</v>
      </c>
      <c r="F121" s="194">
        <v>96.67</v>
      </c>
    </row>
    <row r="122" spans="1:6">
      <c r="A122" s="34" t="s">
        <v>276</v>
      </c>
      <c r="B122" s="194">
        <v>33</v>
      </c>
      <c r="C122" s="194">
        <v>10</v>
      </c>
      <c r="D122" s="194">
        <v>30</v>
      </c>
      <c r="E122" s="194">
        <v>30</v>
      </c>
      <c r="F122" s="194">
        <v>90.91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100" workbookViewId="0">
      <selection activeCell="B117" sqref="B117:P123"/>
    </sheetView>
  </sheetViews>
  <sheetFormatPr defaultColWidth="9.109375" defaultRowHeight="14.4"/>
  <cols>
    <col min="1" max="1" width="60.33203125" style="15" customWidth="1"/>
    <col min="2" max="16384" width="9.109375" style="15"/>
  </cols>
  <sheetData>
    <row r="1" spans="1:16">
      <c r="A1" s="328" t="s">
        <v>277</v>
      </c>
      <c r="B1" s="328" t="s">
        <v>313</v>
      </c>
      <c r="C1" s="328"/>
      <c r="D1" s="328"/>
      <c r="E1" s="328" t="s">
        <v>149</v>
      </c>
      <c r="F1" s="328"/>
      <c r="G1" s="328"/>
      <c r="H1" s="328" t="s">
        <v>150</v>
      </c>
      <c r="I1" s="328"/>
      <c r="J1" s="328"/>
      <c r="K1" s="328" t="s">
        <v>151</v>
      </c>
      <c r="L1" s="328"/>
      <c r="M1" s="328"/>
      <c r="N1" s="328" t="s">
        <v>152</v>
      </c>
      <c r="O1" s="328"/>
      <c r="P1" s="328"/>
    </row>
    <row r="2" spans="1:16">
      <c r="A2" s="328"/>
      <c r="B2" s="16" t="s">
        <v>153</v>
      </c>
      <c r="C2" s="16" t="s">
        <v>154</v>
      </c>
      <c r="D2" s="16" t="s">
        <v>155</v>
      </c>
      <c r="E2" s="16" t="s">
        <v>153</v>
      </c>
      <c r="F2" s="16" t="s">
        <v>154</v>
      </c>
      <c r="G2" s="16" t="s">
        <v>155</v>
      </c>
      <c r="H2" s="16" t="s">
        <v>153</v>
      </c>
      <c r="I2" s="16" t="s">
        <v>154</v>
      </c>
      <c r="J2" s="16" t="s">
        <v>155</v>
      </c>
      <c r="K2" s="16" t="s">
        <v>153</v>
      </c>
      <c r="L2" s="16" t="s">
        <v>154</v>
      </c>
      <c r="M2" s="16" t="s">
        <v>155</v>
      </c>
      <c r="N2" s="16" t="s">
        <v>153</v>
      </c>
      <c r="O2" s="16" t="s">
        <v>154</v>
      </c>
      <c r="P2" s="16" t="s">
        <v>155</v>
      </c>
    </row>
    <row r="3" spans="1:16">
      <c r="A3" s="34" t="s">
        <v>156</v>
      </c>
      <c r="B3" s="195">
        <v>972</v>
      </c>
      <c r="C3" s="195">
        <v>90</v>
      </c>
      <c r="D3" s="195">
        <v>9.26</v>
      </c>
      <c r="E3" s="195">
        <v>342</v>
      </c>
      <c r="F3" s="195">
        <v>37</v>
      </c>
      <c r="G3" s="195">
        <v>10.82</v>
      </c>
      <c r="H3" s="195">
        <v>517</v>
      </c>
      <c r="I3" s="195">
        <v>31</v>
      </c>
      <c r="J3" s="195">
        <v>6</v>
      </c>
      <c r="K3" s="195">
        <v>113</v>
      </c>
      <c r="L3" s="195">
        <v>22</v>
      </c>
      <c r="M3" s="195">
        <v>19.47</v>
      </c>
      <c r="N3" s="195">
        <v>0</v>
      </c>
      <c r="O3" s="195">
        <v>0</v>
      </c>
      <c r="P3" s="195">
        <v>0</v>
      </c>
    </row>
    <row r="4" spans="1:16">
      <c r="A4" s="34" t="s">
        <v>157</v>
      </c>
      <c r="B4" s="195">
        <v>567</v>
      </c>
      <c r="C4" s="195">
        <v>4</v>
      </c>
      <c r="D4" s="195">
        <v>0.71</v>
      </c>
      <c r="E4" s="195">
        <v>168</v>
      </c>
      <c r="F4" s="195">
        <v>3</v>
      </c>
      <c r="G4" s="195">
        <v>1.79</v>
      </c>
      <c r="H4" s="195">
        <v>250</v>
      </c>
      <c r="I4" s="195">
        <v>0</v>
      </c>
      <c r="J4" s="195">
        <v>0</v>
      </c>
      <c r="K4" s="195">
        <v>149</v>
      </c>
      <c r="L4" s="195">
        <v>1</v>
      </c>
      <c r="M4" s="195">
        <v>0.67</v>
      </c>
      <c r="N4" s="195">
        <v>0</v>
      </c>
      <c r="O4" s="195">
        <v>0</v>
      </c>
      <c r="P4" s="195">
        <v>0</v>
      </c>
    </row>
    <row r="5" spans="1:16">
      <c r="A5" s="34" t="s">
        <v>158</v>
      </c>
      <c r="B5" s="195">
        <v>414</v>
      </c>
      <c r="C5" s="195">
        <v>20</v>
      </c>
      <c r="D5" s="195">
        <v>4.83</v>
      </c>
      <c r="E5" s="195">
        <v>176</v>
      </c>
      <c r="F5" s="195">
        <v>7</v>
      </c>
      <c r="G5" s="195">
        <v>3.98</v>
      </c>
      <c r="H5" s="195">
        <v>194</v>
      </c>
      <c r="I5" s="195">
        <v>9</v>
      </c>
      <c r="J5" s="195">
        <v>4.6399999999999997</v>
      </c>
      <c r="K5" s="195">
        <v>44</v>
      </c>
      <c r="L5" s="195">
        <v>4</v>
      </c>
      <c r="M5" s="195">
        <v>9.09</v>
      </c>
      <c r="N5" s="195">
        <v>0</v>
      </c>
      <c r="O5" s="195">
        <v>0</v>
      </c>
      <c r="P5" s="195">
        <v>0</v>
      </c>
    </row>
    <row r="6" spans="1:16">
      <c r="A6" s="34" t="s">
        <v>159</v>
      </c>
      <c r="B6" s="195">
        <v>510</v>
      </c>
      <c r="C6" s="195">
        <v>34</v>
      </c>
      <c r="D6" s="195">
        <v>6.67</v>
      </c>
      <c r="E6" s="195">
        <v>205</v>
      </c>
      <c r="F6" s="195">
        <v>21</v>
      </c>
      <c r="G6" s="195">
        <v>10.24</v>
      </c>
      <c r="H6" s="195">
        <v>254</v>
      </c>
      <c r="I6" s="195">
        <v>9</v>
      </c>
      <c r="J6" s="195">
        <v>3.54</v>
      </c>
      <c r="K6" s="195">
        <v>51</v>
      </c>
      <c r="L6" s="195">
        <v>4</v>
      </c>
      <c r="M6" s="195">
        <v>7.84</v>
      </c>
      <c r="N6" s="195">
        <v>0</v>
      </c>
      <c r="O6" s="195">
        <v>0</v>
      </c>
      <c r="P6" s="195">
        <v>0</v>
      </c>
    </row>
    <row r="7" spans="1:16">
      <c r="A7" s="34" t="s">
        <v>160</v>
      </c>
      <c r="B7" s="195">
        <v>461</v>
      </c>
      <c r="C7" s="195">
        <v>19</v>
      </c>
      <c r="D7" s="195">
        <v>4.12</v>
      </c>
      <c r="E7" s="195">
        <v>205</v>
      </c>
      <c r="F7" s="195">
        <v>7</v>
      </c>
      <c r="G7" s="195">
        <v>3.41</v>
      </c>
      <c r="H7" s="195">
        <v>200</v>
      </c>
      <c r="I7" s="195">
        <v>8</v>
      </c>
      <c r="J7" s="195">
        <v>4</v>
      </c>
      <c r="K7" s="195">
        <v>56</v>
      </c>
      <c r="L7" s="195">
        <v>4</v>
      </c>
      <c r="M7" s="195">
        <v>7.14</v>
      </c>
      <c r="N7" s="195">
        <v>0</v>
      </c>
      <c r="O7" s="195">
        <v>0</v>
      </c>
      <c r="P7" s="195">
        <v>0</v>
      </c>
    </row>
    <row r="8" spans="1:16">
      <c r="A8" s="34" t="s">
        <v>161</v>
      </c>
      <c r="B8" s="195">
        <v>522</v>
      </c>
      <c r="C8" s="195">
        <v>48</v>
      </c>
      <c r="D8" s="195">
        <v>9.1999999999999993</v>
      </c>
      <c r="E8" s="195">
        <v>234</v>
      </c>
      <c r="F8" s="195">
        <v>13</v>
      </c>
      <c r="G8" s="195">
        <v>5.56</v>
      </c>
      <c r="H8" s="195">
        <v>231</v>
      </c>
      <c r="I8" s="195">
        <v>21</v>
      </c>
      <c r="J8" s="195">
        <v>9.09</v>
      </c>
      <c r="K8" s="195">
        <v>57</v>
      </c>
      <c r="L8" s="195">
        <v>14</v>
      </c>
      <c r="M8" s="195">
        <v>24.56</v>
      </c>
      <c r="N8" s="195">
        <v>0</v>
      </c>
      <c r="O8" s="195">
        <v>0</v>
      </c>
      <c r="P8" s="195">
        <v>0</v>
      </c>
    </row>
    <row r="9" spans="1:16">
      <c r="A9" s="34" t="s">
        <v>162</v>
      </c>
      <c r="B9" s="195">
        <v>290</v>
      </c>
      <c r="C9" s="195">
        <v>32</v>
      </c>
      <c r="D9" s="195">
        <v>11.03</v>
      </c>
      <c r="E9" s="195">
        <v>147</v>
      </c>
      <c r="F9" s="195">
        <v>18</v>
      </c>
      <c r="G9" s="195">
        <v>12.24</v>
      </c>
      <c r="H9" s="195">
        <v>121</v>
      </c>
      <c r="I9" s="195">
        <v>11</v>
      </c>
      <c r="J9" s="195">
        <v>9.09</v>
      </c>
      <c r="K9" s="195">
        <v>22</v>
      </c>
      <c r="L9" s="195">
        <v>3</v>
      </c>
      <c r="M9" s="195">
        <v>13.64</v>
      </c>
      <c r="N9" s="195">
        <v>0</v>
      </c>
      <c r="O9" s="195">
        <v>0</v>
      </c>
      <c r="P9" s="195">
        <v>0</v>
      </c>
    </row>
    <row r="10" spans="1:16">
      <c r="A10" s="34" t="s">
        <v>163</v>
      </c>
      <c r="B10" s="195">
        <v>585</v>
      </c>
      <c r="C10" s="195">
        <v>40</v>
      </c>
      <c r="D10" s="195">
        <v>6.84</v>
      </c>
      <c r="E10" s="195">
        <v>266</v>
      </c>
      <c r="F10" s="195">
        <v>16</v>
      </c>
      <c r="G10" s="195">
        <v>6.02</v>
      </c>
      <c r="H10" s="195">
        <v>277</v>
      </c>
      <c r="I10" s="195">
        <v>19</v>
      </c>
      <c r="J10" s="195">
        <v>6.86</v>
      </c>
      <c r="K10" s="195">
        <v>42</v>
      </c>
      <c r="L10" s="195">
        <v>5</v>
      </c>
      <c r="M10" s="195">
        <v>11.9</v>
      </c>
      <c r="N10" s="195">
        <v>0</v>
      </c>
      <c r="O10" s="195">
        <v>0</v>
      </c>
      <c r="P10" s="195">
        <v>0</v>
      </c>
    </row>
    <row r="11" spans="1:16">
      <c r="A11" s="34" t="s">
        <v>164</v>
      </c>
      <c r="B11" s="195">
        <v>436</v>
      </c>
      <c r="C11" s="195">
        <v>10</v>
      </c>
      <c r="D11" s="195">
        <v>2.29</v>
      </c>
      <c r="E11" s="195">
        <v>165</v>
      </c>
      <c r="F11" s="195">
        <v>7</v>
      </c>
      <c r="G11" s="195">
        <v>4.24</v>
      </c>
      <c r="H11" s="195">
        <v>227</v>
      </c>
      <c r="I11" s="195">
        <v>3</v>
      </c>
      <c r="J11" s="195">
        <v>1.32</v>
      </c>
      <c r="K11" s="195">
        <v>44</v>
      </c>
      <c r="L11" s="195">
        <v>0</v>
      </c>
      <c r="M11" s="195">
        <v>0</v>
      </c>
      <c r="N11" s="195">
        <v>0</v>
      </c>
      <c r="O11" s="195">
        <v>0</v>
      </c>
      <c r="P11" s="195">
        <v>0</v>
      </c>
    </row>
    <row r="12" spans="1:16">
      <c r="A12" s="34" t="s">
        <v>165</v>
      </c>
      <c r="B12" s="195">
        <v>829</v>
      </c>
      <c r="C12" s="195">
        <v>2</v>
      </c>
      <c r="D12" s="195">
        <v>0.24</v>
      </c>
      <c r="E12" s="195">
        <v>417</v>
      </c>
      <c r="F12" s="195">
        <v>1</v>
      </c>
      <c r="G12" s="195">
        <v>0.24</v>
      </c>
      <c r="H12" s="195">
        <v>342</v>
      </c>
      <c r="I12" s="195">
        <v>1</v>
      </c>
      <c r="J12" s="195">
        <v>0.28999999999999998</v>
      </c>
      <c r="K12" s="195">
        <v>70</v>
      </c>
      <c r="L12" s="195">
        <v>0</v>
      </c>
      <c r="M12" s="195">
        <v>0</v>
      </c>
      <c r="N12" s="195">
        <v>0</v>
      </c>
      <c r="O12" s="195">
        <v>0</v>
      </c>
      <c r="P12" s="195">
        <v>0</v>
      </c>
    </row>
    <row r="13" spans="1:16">
      <c r="A13" s="34" t="s">
        <v>166</v>
      </c>
      <c r="B13" s="195">
        <v>320</v>
      </c>
      <c r="C13" s="195">
        <v>12</v>
      </c>
      <c r="D13" s="195">
        <v>3.75</v>
      </c>
      <c r="E13" s="195">
        <v>153</v>
      </c>
      <c r="F13" s="195">
        <v>8</v>
      </c>
      <c r="G13" s="195">
        <v>5.23</v>
      </c>
      <c r="H13" s="195">
        <v>141</v>
      </c>
      <c r="I13" s="195">
        <v>2</v>
      </c>
      <c r="J13" s="195">
        <v>1.42</v>
      </c>
      <c r="K13" s="195">
        <v>26</v>
      </c>
      <c r="L13" s="195">
        <v>2</v>
      </c>
      <c r="M13" s="195">
        <v>7.69</v>
      </c>
      <c r="N13" s="195">
        <v>0</v>
      </c>
      <c r="O13" s="195">
        <v>0</v>
      </c>
      <c r="P13" s="195">
        <v>0</v>
      </c>
    </row>
    <row r="14" spans="1:16">
      <c r="A14" s="34" t="s">
        <v>167</v>
      </c>
      <c r="B14" s="195">
        <v>483</v>
      </c>
      <c r="C14" s="195">
        <v>28</v>
      </c>
      <c r="D14" s="195">
        <v>5.8</v>
      </c>
      <c r="E14" s="195">
        <v>196</v>
      </c>
      <c r="F14" s="195">
        <v>8</v>
      </c>
      <c r="G14" s="195">
        <v>4.08</v>
      </c>
      <c r="H14" s="195">
        <v>234</v>
      </c>
      <c r="I14" s="195">
        <v>15</v>
      </c>
      <c r="J14" s="195">
        <v>6.41</v>
      </c>
      <c r="K14" s="195">
        <v>53</v>
      </c>
      <c r="L14" s="195">
        <v>5</v>
      </c>
      <c r="M14" s="195">
        <v>9.43</v>
      </c>
      <c r="N14" s="195">
        <v>0</v>
      </c>
      <c r="O14" s="195">
        <v>0</v>
      </c>
      <c r="P14" s="195">
        <v>0</v>
      </c>
    </row>
    <row r="15" spans="1:16">
      <c r="A15" s="34" t="s">
        <v>168</v>
      </c>
      <c r="B15" s="195">
        <v>824</v>
      </c>
      <c r="C15" s="195">
        <v>18</v>
      </c>
      <c r="D15" s="195">
        <v>2.1800000000000002</v>
      </c>
      <c r="E15" s="195">
        <v>335</v>
      </c>
      <c r="F15" s="195">
        <v>12</v>
      </c>
      <c r="G15" s="195">
        <v>3.58</v>
      </c>
      <c r="H15" s="195">
        <v>397</v>
      </c>
      <c r="I15" s="195">
        <v>6</v>
      </c>
      <c r="J15" s="195">
        <v>1.51</v>
      </c>
      <c r="K15" s="195">
        <v>92</v>
      </c>
      <c r="L15" s="195">
        <v>0</v>
      </c>
      <c r="M15" s="195">
        <v>0</v>
      </c>
      <c r="N15" s="195">
        <v>0</v>
      </c>
      <c r="O15" s="195">
        <v>0</v>
      </c>
      <c r="P15" s="195">
        <v>0</v>
      </c>
    </row>
    <row r="16" spans="1:16">
      <c r="A16" s="34" t="s">
        <v>169</v>
      </c>
      <c r="B16" s="195">
        <v>708</v>
      </c>
      <c r="C16" s="195">
        <v>12</v>
      </c>
      <c r="D16" s="195">
        <v>1.69</v>
      </c>
      <c r="E16" s="195">
        <v>309</v>
      </c>
      <c r="F16" s="195">
        <v>6</v>
      </c>
      <c r="G16" s="195">
        <v>1.94</v>
      </c>
      <c r="H16" s="195">
        <v>317</v>
      </c>
      <c r="I16" s="195">
        <v>3</v>
      </c>
      <c r="J16" s="195">
        <v>0.95</v>
      </c>
      <c r="K16" s="195">
        <v>82</v>
      </c>
      <c r="L16" s="195">
        <v>3</v>
      </c>
      <c r="M16" s="195">
        <v>3.66</v>
      </c>
      <c r="N16" s="195">
        <v>0</v>
      </c>
      <c r="O16" s="195">
        <v>0</v>
      </c>
      <c r="P16" s="195">
        <v>0</v>
      </c>
    </row>
    <row r="17" spans="1:16">
      <c r="A17" s="34" t="s">
        <v>170</v>
      </c>
      <c r="B17" s="195">
        <v>416</v>
      </c>
      <c r="C17" s="195">
        <v>3</v>
      </c>
      <c r="D17" s="195">
        <v>0.72</v>
      </c>
      <c r="E17" s="195">
        <v>160</v>
      </c>
      <c r="F17" s="195">
        <v>3</v>
      </c>
      <c r="G17" s="195">
        <v>1.88</v>
      </c>
      <c r="H17" s="195">
        <v>207</v>
      </c>
      <c r="I17" s="195">
        <v>0</v>
      </c>
      <c r="J17" s="195">
        <v>0</v>
      </c>
      <c r="K17" s="195">
        <v>49</v>
      </c>
      <c r="L17" s="195">
        <v>0</v>
      </c>
      <c r="M17" s="195">
        <v>0</v>
      </c>
      <c r="N17" s="195">
        <v>0</v>
      </c>
      <c r="O17" s="195">
        <v>0</v>
      </c>
      <c r="P17" s="195">
        <v>0</v>
      </c>
    </row>
    <row r="18" spans="1:16">
      <c r="A18" s="34" t="s">
        <v>171</v>
      </c>
      <c r="B18" s="195">
        <v>894</v>
      </c>
      <c r="C18" s="195">
        <v>16</v>
      </c>
      <c r="D18" s="195">
        <v>1.79</v>
      </c>
      <c r="E18" s="195">
        <v>377</v>
      </c>
      <c r="F18" s="195">
        <v>8</v>
      </c>
      <c r="G18" s="195">
        <v>2.12</v>
      </c>
      <c r="H18" s="195">
        <v>428</v>
      </c>
      <c r="I18" s="195">
        <v>7</v>
      </c>
      <c r="J18" s="195">
        <v>1.64</v>
      </c>
      <c r="K18" s="195">
        <v>89</v>
      </c>
      <c r="L18" s="195">
        <v>1</v>
      </c>
      <c r="M18" s="195">
        <v>1.1200000000000001</v>
      </c>
      <c r="N18" s="195">
        <v>0</v>
      </c>
      <c r="O18" s="195">
        <v>0</v>
      </c>
      <c r="P18" s="195">
        <v>0</v>
      </c>
    </row>
    <row r="19" spans="1:16">
      <c r="A19" s="34" t="s">
        <v>172</v>
      </c>
      <c r="B19" s="195">
        <v>213</v>
      </c>
      <c r="C19" s="195">
        <v>8</v>
      </c>
      <c r="D19" s="195">
        <v>3.76</v>
      </c>
      <c r="E19" s="195">
        <v>105</v>
      </c>
      <c r="F19" s="195">
        <v>6</v>
      </c>
      <c r="G19" s="195">
        <v>5.71</v>
      </c>
      <c r="H19" s="195">
        <v>94</v>
      </c>
      <c r="I19" s="195">
        <v>1</v>
      </c>
      <c r="J19" s="195">
        <v>1.06</v>
      </c>
      <c r="K19" s="195">
        <v>14</v>
      </c>
      <c r="L19" s="195">
        <v>1</v>
      </c>
      <c r="M19" s="195">
        <v>7.14</v>
      </c>
      <c r="N19" s="195">
        <v>0</v>
      </c>
      <c r="O19" s="195">
        <v>0</v>
      </c>
      <c r="P19" s="195">
        <v>0</v>
      </c>
    </row>
    <row r="20" spans="1:16">
      <c r="A20" s="34" t="s">
        <v>173</v>
      </c>
      <c r="B20" s="195">
        <v>348</v>
      </c>
      <c r="C20" s="195">
        <v>8</v>
      </c>
      <c r="D20" s="195">
        <v>2.2999999999999998</v>
      </c>
      <c r="E20" s="195">
        <v>149</v>
      </c>
      <c r="F20" s="195">
        <v>7</v>
      </c>
      <c r="G20" s="195">
        <v>4.7</v>
      </c>
      <c r="H20" s="195">
        <v>164</v>
      </c>
      <c r="I20" s="195">
        <v>1</v>
      </c>
      <c r="J20" s="195">
        <v>0.61</v>
      </c>
      <c r="K20" s="195">
        <v>35</v>
      </c>
      <c r="L20" s="195">
        <v>0</v>
      </c>
      <c r="M20" s="195">
        <v>0</v>
      </c>
      <c r="N20" s="195">
        <v>0</v>
      </c>
      <c r="O20" s="195">
        <v>0</v>
      </c>
      <c r="P20" s="195">
        <v>0</v>
      </c>
    </row>
    <row r="21" spans="1:16">
      <c r="A21" s="34" t="s">
        <v>174</v>
      </c>
      <c r="B21" s="195">
        <v>506</v>
      </c>
      <c r="C21" s="195">
        <v>25</v>
      </c>
      <c r="D21" s="195">
        <v>4.9400000000000004</v>
      </c>
      <c r="E21" s="195">
        <v>183</v>
      </c>
      <c r="F21" s="195">
        <v>6</v>
      </c>
      <c r="G21" s="195">
        <v>3.28</v>
      </c>
      <c r="H21" s="195">
        <v>261</v>
      </c>
      <c r="I21" s="195">
        <v>10</v>
      </c>
      <c r="J21" s="195">
        <v>3.83</v>
      </c>
      <c r="K21" s="195">
        <v>62</v>
      </c>
      <c r="L21" s="195">
        <v>9</v>
      </c>
      <c r="M21" s="195">
        <v>14.52</v>
      </c>
      <c r="N21" s="195">
        <v>0</v>
      </c>
      <c r="O21" s="195">
        <v>0</v>
      </c>
      <c r="P21" s="195">
        <v>0</v>
      </c>
    </row>
    <row r="22" spans="1:16">
      <c r="A22" s="34" t="s">
        <v>175</v>
      </c>
      <c r="B22" s="195">
        <v>419</v>
      </c>
      <c r="C22" s="195">
        <v>11</v>
      </c>
      <c r="D22" s="195">
        <v>2.63</v>
      </c>
      <c r="E22" s="195">
        <v>163</v>
      </c>
      <c r="F22" s="195">
        <v>5</v>
      </c>
      <c r="G22" s="195">
        <v>3.07</v>
      </c>
      <c r="H22" s="195">
        <v>205</v>
      </c>
      <c r="I22" s="195">
        <v>4</v>
      </c>
      <c r="J22" s="195">
        <v>1.95</v>
      </c>
      <c r="K22" s="195">
        <v>51</v>
      </c>
      <c r="L22" s="195">
        <v>2</v>
      </c>
      <c r="M22" s="195">
        <v>3.92</v>
      </c>
      <c r="N22" s="195">
        <v>0</v>
      </c>
      <c r="O22" s="195">
        <v>0</v>
      </c>
      <c r="P22" s="195">
        <v>0</v>
      </c>
    </row>
    <row r="23" spans="1:16">
      <c r="A23" s="34" t="s">
        <v>176</v>
      </c>
      <c r="B23" s="195">
        <v>420</v>
      </c>
      <c r="C23" s="195">
        <v>5</v>
      </c>
      <c r="D23" s="195">
        <v>1.19</v>
      </c>
      <c r="E23" s="195">
        <v>200</v>
      </c>
      <c r="F23" s="195">
        <v>0</v>
      </c>
      <c r="G23" s="195">
        <v>0</v>
      </c>
      <c r="H23" s="195">
        <v>184</v>
      </c>
      <c r="I23" s="195">
        <v>5</v>
      </c>
      <c r="J23" s="195">
        <v>2.72</v>
      </c>
      <c r="K23" s="195">
        <v>36</v>
      </c>
      <c r="L23" s="195">
        <v>0</v>
      </c>
      <c r="M23" s="195">
        <v>0</v>
      </c>
      <c r="N23" s="195">
        <v>0</v>
      </c>
      <c r="O23" s="195">
        <v>0</v>
      </c>
      <c r="P23" s="195">
        <v>0</v>
      </c>
    </row>
    <row r="24" spans="1:16">
      <c r="A24" s="34" t="s">
        <v>177</v>
      </c>
      <c r="B24" s="195">
        <v>0</v>
      </c>
      <c r="C24" s="195">
        <v>0</v>
      </c>
      <c r="D24" s="195">
        <v>0</v>
      </c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195">
        <v>0</v>
      </c>
      <c r="M24" s="195">
        <v>0</v>
      </c>
      <c r="N24" s="195">
        <v>0</v>
      </c>
      <c r="O24" s="195">
        <v>0</v>
      </c>
      <c r="P24" s="195">
        <v>0</v>
      </c>
    </row>
    <row r="25" spans="1:16">
      <c r="A25" s="34" t="s">
        <v>178</v>
      </c>
      <c r="B25" s="195">
        <v>313</v>
      </c>
      <c r="C25" s="195">
        <v>73</v>
      </c>
      <c r="D25" s="195">
        <v>23.32</v>
      </c>
      <c r="E25" s="195">
        <v>144</v>
      </c>
      <c r="F25" s="195">
        <v>44</v>
      </c>
      <c r="G25" s="195">
        <v>30.56</v>
      </c>
      <c r="H25" s="195">
        <v>136</v>
      </c>
      <c r="I25" s="195">
        <v>21</v>
      </c>
      <c r="J25" s="195">
        <v>15.44</v>
      </c>
      <c r="K25" s="195">
        <v>33</v>
      </c>
      <c r="L25" s="195">
        <v>8</v>
      </c>
      <c r="M25" s="195">
        <v>24.24</v>
      </c>
      <c r="N25" s="195">
        <v>0</v>
      </c>
      <c r="O25" s="195">
        <v>0</v>
      </c>
      <c r="P25" s="195">
        <v>0</v>
      </c>
    </row>
    <row r="26" spans="1:16">
      <c r="A26" s="34" t="s">
        <v>179</v>
      </c>
      <c r="B26" s="81">
        <v>365</v>
      </c>
      <c r="C26" s="81">
        <v>37</v>
      </c>
      <c r="D26" s="81">
        <v>10.14</v>
      </c>
      <c r="E26" s="81">
        <v>148</v>
      </c>
      <c r="F26" s="81">
        <v>14</v>
      </c>
      <c r="G26" s="81">
        <v>9.4600000000000009</v>
      </c>
      <c r="H26" s="81">
        <v>173</v>
      </c>
      <c r="I26" s="81">
        <v>15</v>
      </c>
      <c r="J26" s="81">
        <v>8.67</v>
      </c>
      <c r="K26" s="81">
        <v>44</v>
      </c>
      <c r="L26" s="81">
        <v>8</v>
      </c>
      <c r="M26" s="81">
        <v>18.18</v>
      </c>
      <c r="N26" s="81">
        <v>0</v>
      </c>
      <c r="O26" s="81">
        <v>0</v>
      </c>
      <c r="P26" s="81">
        <v>0</v>
      </c>
    </row>
    <row r="27" spans="1:16">
      <c r="A27" s="34" t="s">
        <v>180</v>
      </c>
      <c r="B27" s="81">
        <v>299</v>
      </c>
      <c r="C27" s="81">
        <v>2</v>
      </c>
      <c r="D27" s="81">
        <v>0.67</v>
      </c>
      <c r="E27" s="81">
        <v>129</v>
      </c>
      <c r="F27" s="81">
        <v>1</v>
      </c>
      <c r="G27" s="81">
        <v>0.78</v>
      </c>
      <c r="H27" s="81">
        <v>138</v>
      </c>
      <c r="I27" s="81">
        <v>1</v>
      </c>
      <c r="J27" s="81">
        <v>0.72</v>
      </c>
      <c r="K27" s="81">
        <v>32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</row>
    <row r="28" spans="1:16">
      <c r="A28" s="34" t="s">
        <v>181</v>
      </c>
      <c r="B28" s="81">
        <v>457</v>
      </c>
      <c r="C28" s="81">
        <v>17</v>
      </c>
      <c r="D28" s="81">
        <v>3.72</v>
      </c>
      <c r="E28" s="81">
        <v>195</v>
      </c>
      <c r="F28" s="81">
        <v>5</v>
      </c>
      <c r="G28" s="81">
        <v>2.56</v>
      </c>
      <c r="H28" s="81">
        <v>229</v>
      </c>
      <c r="I28" s="81">
        <v>10</v>
      </c>
      <c r="J28" s="81">
        <v>4.37</v>
      </c>
      <c r="K28" s="81">
        <v>33</v>
      </c>
      <c r="L28" s="81">
        <v>2</v>
      </c>
      <c r="M28" s="81">
        <v>6.06</v>
      </c>
      <c r="N28" s="81">
        <v>0</v>
      </c>
      <c r="O28" s="81">
        <v>0</v>
      </c>
      <c r="P28" s="81">
        <v>0</v>
      </c>
    </row>
    <row r="29" spans="1:16">
      <c r="A29" s="34" t="s">
        <v>182</v>
      </c>
      <c r="B29" s="81">
        <v>167</v>
      </c>
      <c r="C29" s="81">
        <v>0</v>
      </c>
      <c r="D29" s="81">
        <v>0</v>
      </c>
      <c r="E29" s="81">
        <v>71</v>
      </c>
      <c r="F29" s="81">
        <v>0</v>
      </c>
      <c r="G29" s="81">
        <v>0</v>
      </c>
      <c r="H29" s="81">
        <v>81</v>
      </c>
      <c r="I29" s="81">
        <v>0</v>
      </c>
      <c r="J29" s="81">
        <v>0</v>
      </c>
      <c r="K29" s="81">
        <v>15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</row>
    <row r="30" spans="1:16">
      <c r="A30" s="34" t="s">
        <v>183</v>
      </c>
      <c r="B30" s="81">
        <v>331</v>
      </c>
      <c r="C30" s="81">
        <v>36</v>
      </c>
      <c r="D30" s="81">
        <v>10.88</v>
      </c>
      <c r="E30" s="81">
        <v>149</v>
      </c>
      <c r="F30" s="81">
        <v>17</v>
      </c>
      <c r="G30" s="81">
        <v>11.41</v>
      </c>
      <c r="H30" s="81">
        <v>146</v>
      </c>
      <c r="I30" s="81">
        <v>14</v>
      </c>
      <c r="J30" s="81">
        <v>9.59</v>
      </c>
      <c r="K30" s="81">
        <v>36</v>
      </c>
      <c r="L30" s="81">
        <v>5</v>
      </c>
      <c r="M30" s="81">
        <v>13.89</v>
      </c>
      <c r="N30" s="81">
        <v>0</v>
      </c>
      <c r="O30" s="81">
        <v>0</v>
      </c>
      <c r="P30" s="81">
        <v>0</v>
      </c>
    </row>
    <row r="31" spans="1:16" ht="27.6">
      <c r="A31" s="34" t="s">
        <v>184</v>
      </c>
      <c r="B31" s="81">
        <v>391</v>
      </c>
      <c r="C31" s="81">
        <v>25</v>
      </c>
      <c r="D31" s="81">
        <v>6.39</v>
      </c>
      <c r="E31" s="81">
        <v>171</v>
      </c>
      <c r="F31" s="81">
        <v>12</v>
      </c>
      <c r="G31" s="81">
        <v>7.02</v>
      </c>
      <c r="H31" s="81">
        <v>174</v>
      </c>
      <c r="I31" s="81">
        <v>8</v>
      </c>
      <c r="J31" s="81">
        <v>4.5999999999999996</v>
      </c>
      <c r="K31" s="81">
        <v>46</v>
      </c>
      <c r="L31" s="81">
        <v>5</v>
      </c>
      <c r="M31" s="81">
        <v>10.87</v>
      </c>
      <c r="N31" s="81">
        <v>0</v>
      </c>
      <c r="O31" s="81">
        <v>0</v>
      </c>
      <c r="P31" s="81">
        <v>0</v>
      </c>
    </row>
    <row r="32" spans="1:16">
      <c r="A32" s="34" t="s">
        <v>185</v>
      </c>
      <c r="B32" s="81">
        <v>469</v>
      </c>
      <c r="C32" s="81">
        <v>6</v>
      </c>
      <c r="D32" s="81">
        <v>1.28</v>
      </c>
      <c r="E32" s="81">
        <v>241</v>
      </c>
      <c r="F32" s="81">
        <v>3</v>
      </c>
      <c r="G32" s="81">
        <v>1.24</v>
      </c>
      <c r="H32" s="81">
        <v>196</v>
      </c>
      <c r="I32" s="81">
        <v>2</v>
      </c>
      <c r="J32" s="81">
        <v>1.02</v>
      </c>
      <c r="K32" s="81">
        <v>32</v>
      </c>
      <c r="L32" s="81">
        <v>1</v>
      </c>
      <c r="M32" s="81">
        <v>3.13</v>
      </c>
      <c r="N32" s="81">
        <v>0</v>
      </c>
      <c r="O32" s="81">
        <v>0</v>
      </c>
      <c r="P32" s="81">
        <v>0</v>
      </c>
    </row>
    <row r="33" spans="1:16">
      <c r="A33" s="34" t="s">
        <v>186</v>
      </c>
      <c r="B33" s="81">
        <v>262</v>
      </c>
      <c r="C33" s="81">
        <v>7</v>
      </c>
      <c r="D33" s="81">
        <v>2.67</v>
      </c>
      <c r="E33" s="81">
        <v>130</v>
      </c>
      <c r="F33" s="81">
        <v>5</v>
      </c>
      <c r="G33" s="81">
        <v>3.85</v>
      </c>
      <c r="H33" s="81">
        <v>100</v>
      </c>
      <c r="I33" s="81">
        <v>1</v>
      </c>
      <c r="J33" s="81">
        <v>1</v>
      </c>
      <c r="K33" s="81">
        <v>32</v>
      </c>
      <c r="L33" s="81">
        <v>1</v>
      </c>
      <c r="M33" s="81">
        <v>3.13</v>
      </c>
      <c r="N33" s="81">
        <v>0</v>
      </c>
      <c r="O33" s="81">
        <v>0</v>
      </c>
      <c r="P33" s="81">
        <v>0</v>
      </c>
    </row>
    <row r="34" spans="1:16">
      <c r="A34" s="34" t="s">
        <v>187</v>
      </c>
      <c r="B34" s="81">
        <v>456</v>
      </c>
      <c r="C34" s="81">
        <v>19</v>
      </c>
      <c r="D34" s="81">
        <v>4.17</v>
      </c>
      <c r="E34" s="81">
        <v>228</v>
      </c>
      <c r="F34" s="81">
        <v>8</v>
      </c>
      <c r="G34" s="81">
        <v>3.51</v>
      </c>
      <c r="H34" s="81">
        <v>192</v>
      </c>
      <c r="I34" s="81">
        <v>6</v>
      </c>
      <c r="J34" s="81">
        <v>3.13</v>
      </c>
      <c r="K34" s="81">
        <v>36</v>
      </c>
      <c r="L34" s="81">
        <v>5</v>
      </c>
      <c r="M34" s="81">
        <v>13.89</v>
      </c>
      <c r="N34" s="81">
        <v>0</v>
      </c>
      <c r="O34" s="81">
        <v>0</v>
      </c>
      <c r="P34" s="81">
        <v>0</v>
      </c>
    </row>
    <row r="35" spans="1:16">
      <c r="A35" s="34" t="s">
        <v>188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</row>
    <row r="36" spans="1:16">
      <c r="A36" s="34" t="s">
        <v>189</v>
      </c>
      <c r="B36" s="196">
        <v>396</v>
      </c>
      <c r="C36" s="196">
        <v>8</v>
      </c>
      <c r="D36" s="196">
        <v>2.02</v>
      </c>
      <c r="E36" s="196">
        <v>172</v>
      </c>
      <c r="F36" s="196">
        <v>4</v>
      </c>
      <c r="G36" s="196">
        <v>2.33</v>
      </c>
      <c r="H36" s="196">
        <v>168</v>
      </c>
      <c r="I36" s="196">
        <v>3</v>
      </c>
      <c r="J36" s="196">
        <v>1.79</v>
      </c>
      <c r="K36" s="196">
        <v>56</v>
      </c>
      <c r="L36" s="196">
        <v>1</v>
      </c>
      <c r="M36" s="196">
        <v>1.79</v>
      </c>
      <c r="N36" s="196">
        <v>0</v>
      </c>
      <c r="O36" s="196">
        <v>0</v>
      </c>
      <c r="P36" s="196">
        <v>0</v>
      </c>
    </row>
    <row r="37" spans="1:16">
      <c r="A37" s="34" t="s">
        <v>190</v>
      </c>
      <c r="B37" s="196">
        <v>565</v>
      </c>
      <c r="C37" s="196">
        <v>12</v>
      </c>
      <c r="D37" s="196">
        <v>2.12</v>
      </c>
      <c r="E37" s="196">
        <v>229</v>
      </c>
      <c r="F37" s="196">
        <v>3</v>
      </c>
      <c r="G37" s="196">
        <v>1.31</v>
      </c>
      <c r="H37" s="196">
        <v>277</v>
      </c>
      <c r="I37" s="196">
        <v>5</v>
      </c>
      <c r="J37" s="196">
        <v>1.81</v>
      </c>
      <c r="K37" s="196">
        <v>59</v>
      </c>
      <c r="L37" s="196">
        <v>4</v>
      </c>
      <c r="M37" s="196">
        <v>6.78</v>
      </c>
      <c r="N37" s="196">
        <v>0</v>
      </c>
      <c r="O37" s="196">
        <v>0</v>
      </c>
      <c r="P37" s="196">
        <v>0</v>
      </c>
    </row>
    <row r="38" spans="1:16">
      <c r="A38" s="34" t="s">
        <v>191</v>
      </c>
      <c r="B38" s="196">
        <v>244</v>
      </c>
      <c r="C38" s="196">
        <v>0</v>
      </c>
      <c r="D38" s="196">
        <v>0</v>
      </c>
      <c r="E38" s="196">
        <v>102</v>
      </c>
      <c r="F38" s="196">
        <v>0</v>
      </c>
      <c r="G38" s="196">
        <v>0</v>
      </c>
      <c r="H38" s="196">
        <v>107</v>
      </c>
      <c r="I38" s="196">
        <v>0</v>
      </c>
      <c r="J38" s="196">
        <v>0</v>
      </c>
      <c r="K38" s="196">
        <v>35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</row>
    <row r="39" spans="1:16">
      <c r="A39" s="34" t="s">
        <v>192</v>
      </c>
      <c r="B39" s="196">
        <v>166</v>
      </c>
      <c r="C39" s="196">
        <v>8</v>
      </c>
      <c r="D39" s="196">
        <v>4.82</v>
      </c>
      <c r="E39" s="196">
        <v>69</v>
      </c>
      <c r="F39" s="196">
        <v>3</v>
      </c>
      <c r="G39" s="196">
        <v>4.3499999999999996</v>
      </c>
      <c r="H39" s="196">
        <v>82</v>
      </c>
      <c r="I39" s="196">
        <v>3</v>
      </c>
      <c r="J39" s="196">
        <v>3.66</v>
      </c>
      <c r="K39" s="196">
        <v>15</v>
      </c>
      <c r="L39" s="196">
        <v>2</v>
      </c>
      <c r="M39" s="196">
        <v>13.33</v>
      </c>
      <c r="N39" s="196">
        <v>0</v>
      </c>
      <c r="O39" s="196">
        <v>0</v>
      </c>
      <c r="P39" s="196">
        <v>0</v>
      </c>
    </row>
    <row r="40" spans="1:16">
      <c r="A40" s="34" t="s">
        <v>193</v>
      </c>
      <c r="B40" s="196">
        <v>130</v>
      </c>
      <c r="C40" s="196">
        <v>1</v>
      </c>
      <c r="D40" s="196">
        <v>0.77</v>
      </c>
      <c r="E40" s="196">
        <v>45</v>
      </c>
      <c r="F40" s="196">
        <v>1</v>
      </c>
      <c r="G40" s="196">
        <v>2.2200000000000002</v>
      </c>
      <c r="H40" s="196">
        <v>65</v>
      </c>
      <c r="I40" s="196">
        <v>0</v>
      </c>
      <c r="J40" s="196">
        <v>0</v>
      </c>
      <c r="K40" s="196">
        <v>20</v>
      </c>
      <c r="L40" s="196">
        <v>0</v>
      </c>
      <c r="M40" s="196">
        <v>0</v>
      </c>
      <c r="N40" s="196">
        <v>0</v>
      </c>
      <c r="O40" s="196">
        <v>0</v>
      </c>
      <c r="P40" s="196">
        <v>0</v>
      </c>
    </row>
    <row r="41" spans="1:16">
      <c r="A41" s="34" t="s">
        <v>194</v>
      </c>
      <c r="B41" s="196">
        <v>227</v>
      </c>
      <c r="C41" s="196">
        <v>5</v>
      </c>
      <c r="D41" s="196">
        <v>2.2000000000000002</v>
      </c>
      <c r="E41" s="196">
        <v>112</v>
      </c>
      <c r="F41" s="196">
        <v>3</v>
      </c>
      <c r="G41" s="196">
        <v>2.68</v>
      </c>
      <c r="H41" s="196">
        <v>96</v>
      </c>
      <c r="I41" s="196">
        <v>1</v>
      </c>
      <c r="J41" s="196">
        <v>1.04</v>
      </c>
      <c r="K41" s="196">
        <v>19</v>
      </c>
      <c r="L41" s="196">
        <v>1</v>
      </c>
      <c r="M41" s="196">
        <v>5.26</v>
      </c>
      <c r="N41" s="196">
        <v>0</v>
      </c>
      <c r="O41" s="196">
        <v>0</v>
      </c>
      <c r="P41" s="196">
        <v>0</v>
      </c>
    </row>
    <row r="42" spans="1:16">
      <c r="A42" s="34" t="s">
        <v>195</v>
      </c>
      <c r="B42" s="196">
        <v>220</v>
      </c>
      <c r="C42" s="196">
        <v>5</v>
      </c>
      <c r="D42" s="196">
        <v>2.27</v>
      </c>
      <c r="E42" s="196">
        <v>95</v>
      </c>
      <c r="F42" s="196">
        <v>1</v>
      </c>
      <c r="G42" s="196">
        <v>1.05</v>
      </c>
      <c r="H42" s="196">
        <v>110</v>
      </c>
      <c r="I42" s="196">
        <v>4</v>
      </c>
      <c r="J42" s="196">
        <v>3.64</v>
      </c>
      <c r="K42" s="196">
        <v>15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</row>
    <row r="43" spans="1:16">
      <c r="A43" s="34" t="s">
        <v>196</v>
      </c>
      <c r="B43" s="196">
        <v>615</v>
      </c>
      <c r="C43" s="196">
        <v>21</v>
      </c>
      <c r="D43" s="196">
        <v>3.41</v>
      </c>
      <c r="E43" s="196">
        <v>273</v>
      </c>
      <c r="F43" s="196">
        <v>11</v>
      </c>
      <c r="G43" s="196">
        <v>4.03</v>
      </c>
      <c r="H43" s="196">
        <v>284</v>
      </c>
      <c r="I43" s="196">
        <v>8</v>
      </c>
      <c r="J43" s="196">
        <v>2.82</v>
      </c>
      <c r="K43" s="196">
        <v>58</v>
      </c>
      <c r="L43" s="196">
        <v>2</v>
      </c>
      <c r="M43" s="196">
        <v>3.45</v>
      </c>
      <c r="N43" s="196">
        <v>0</v>
      </c>
      <c r="O43" s="196">
        <v>0</v>
      </c>
      <c r="P43" s="196">
        <v>0</v>
      </c>
    </row>
    <row r="44" spans="1:16">
      <c r="A44" s="34" t="s">
        <v>197</v>
      </c>
      <c r="B44" s="196">
        <v>203</v>
      </c>
      <c r="C44" s="196">
        <v>10</v>
      </c>
      <c r="D44" s="196">
        <v>4.93</v>
      </c>
      <c r="E44" s="196">
        <v>122</v>
      </c>
      <c r="F44" s="196">
        <v>7</v>
      </c>
      <c r="G44" s="196">
        <v>5.74</v>
      </c>
      <c r="H44" s="196">
        <v>68</v>
      </c>
      <c r="I44" s="196">
        <v>3</v>
      </c>
      <c r="J44" s="196">
        <v>4.41</v>
      </c>
      <c r="K44" s="196">
        <v>13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</row>
    <row r="45" spans="1:16">
      <c r="A45" s="34" t="s">
        <v>198</v>
      </c>
      <c r="B45" s="196">
        <v>163</v>
      </c>
      <c r="C45" s="196">
        <v>3</v>
      </c>
      <c r="D45" s="196">
        <v>1.84</v>
      </c>
      <c r="E45" s="196">
        <v>79</v>
      </c>
      <c r="F45" s="196">
        <v>1</v>
      </c>
      <c r="G45" s="196">
        <v>1.27</v>
      </c>
      <c r="H45" s="196">
        <v>76</v>
      </c>
      <c r="I45" s="196">
        <v>2</v>
      </c>
      <c r="J45" s="196">
        <v>2.63</v>
      </c>
      <c r="K45" s="196">
        <v>8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</row>
    <row r="46" spans="1:16">
      <c r="A46" s="34" t="s">
        <v>199</v>
      </c>
      <c r="B46" s="196">
        <v>259</v>
      </c>
      <c r="C46" s="196">
        <v>2</v>
      </c>
      <c r="D46" s="196">
        <v>0.77</v>
      </c>
      <c r="E46" s="196">
        <v>89</v>
      </c>
      <c r="F46" s="196">
        <v>1</v>
      </c>
      <c r="G46" s="196">
        <v>1.1200000000000001</v>
      </c>
      <c r="H46" s="196">
        <v>138</v>
      </c>
      <c r="I46" s="196">
        <v>1</v>
      </c>
      <c r="J46" s="196">
        <v>0.72</v>
      </c>
      <c r="K46" s="196">
        <v>32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</row>
    <row r="47" spans="1:16">
      <c r="A47" s="34" t="s">
        <v>200</v>
      </c>
      <c r="B47" s="196">
        <v>346</v>
      </c>
      <c r="C47" s="196">
        <v>8</v>
      </c>
      <c r="D47" s="196">
        <v>2.31</v>
      </c>
      <c r="E47" s="196">
        <v>155</v>
      </c>
      <c r="F47" s="196">
        <v>5</v>
      </c>
      <c r="G47" s="196">
        <v>3.23</v>
      </c>
      <c r="H47" s="196">
        <v>163</v>
      </c>
      <c r="I47" s="196">
        <v>3</v>
      </c>
      <c r="J47" s="196">
        <v>1.84</v>
      </c>
      <c r="K47" s="196">
        <v>28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</row>
    <row r="48" spans="1:16">
      <c r="A48" s="34" t="s">
        <v>201</v>
      </c>
      <c r="B48" s="196">
        <v>342</v>
      </c>
      <c r="C48" s="196">
        <v>11</v>
      </c>
      <c r="D48" s="196">
        <v>3.22</v>
      </c>
      <c r="E48" s="196">
        <v>150</v>
      </c>
      <c r="F48" s="196">
        <v>4</v>
      </c>
      <c r="G48" s="196">
        <v>2.67</v>
      </c>
      <c r="H48" s="196">
        <v>165</v>
      </c>
      <c r="I48" s="196">
        <v>5</v>
      </c>
      <c r="J48" s="196">
        <v>3.03</v>
      </c>
      <c r="K48" s="196">
        <v>27</v>
      </c>
      <c r="L48" s="196">
        <v>2</v>
      </c>
      <c r="M48" s="196">
        <v>7.41</v>
      </c>
      <c r="N48" s="196">
        <v>0</v>
      </c>
      <c r="O48" s="196">
        <v>0</v>
      </c>
      <c r="P48" s="196">
        <v>0</v>
      </c>
    </row>
    <row r="49" spans="1:16">
      <c r="A49" s="34" t="s">
        <v>202</v>
      </c>
      <c r="B49" s="196">
        <v>327</v>
      </c>
      <c r="C49" s="196">
        <v>17</v>
      </c>
      <c r="D49" s="196">
        <v>5.2</v>
      </c>
      <c r="E49" s="196">
        <v>143</v>
      </c>
      <c r="F49" s="196">
        <v>6</v>
      </c>
      <c r="G49" s="196">
        <v>4.2</v>
      </c>
      <c r="H49" s="196">
        <v>149</v>
      </c>
      <c r="I49" s="196">
        <v>10</v>
      </c>
      <c r="J49" s="196">
        <v>6.71</v>
      </c>
      <c r="K49" s="196">
        <v>35</v>
      </c>
      <c r="L49" s="196">
        <v>1</v>
      </c>
      <c r="M49" s="196">
        <v>2.86</v>
      </c>
      <c r="N49" s="196">
        <v>0</v>
      </c>
      <c r="O49" s="196">
        <v>0</v>
      </c>
      <c r="P49" s="196">
        <v>0</v>
      </c>
    </row>
    <row r="50" spans="1:16">
      <c r="A50" s="34" t="s">
        <v>203</v>
      </c>
      <c r="B50" s="196">
        <v>171</v>
      </c>
      <c r="C50" s="196">
        <v>6</v>
      </c>
      <c r="D50" s="196">
        <v>3.51</v>
      </c>
      <c r="E50" s="196">
        <v>59</v>
      </c>
      <c r="F50" s="196">
        <v>0</v>
      </c>
      <c r="G50" s="196">
        <v>0</v>
      </c>
      <c r="H50" s="196">
        <v>88</v>
      </c>
      <c r="I50" s="196">
        <v>6</v>
      </c>
      <c r="J50" s="196">
        <v>6.82</v>
      </c>
      <c r="K50" s="196">
        <v>24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</row>
    <row r="51" spans="1:16">
      <c r="A51" s="34" t="s">
        <v>204</v>
      </c>
      <c r="B51" s="196">
        <v>0</v>
      </c>
      <c r="C51" s="196">
        <v>0</v>
      </c>
      <c r="D51" s="196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</row>
    <row r="52" spans="1:16">
      <c r="A52" s="34" t="s">
        <v>205</v>
      </c>
      <c r="B52" s="197">
        <v>626</v>
      </c>
      <c r="C52" s="197">
        <v>102</v>
      </c>
      <c r="D52" s="197">
        <v>16.29</v>
      </c>
      <c r="E52" s="197">
        <v>289</v>
      </c>
      <c r="F52" s="197">
        <v>37</v>
      </c>
      <c r="G52" s="197">
        <v>12.8</v>
      </c>
      <c r="H52" s="197">
        <v>300</v>
      </c>
      <c r="I52" s="197">
        <v>56</v>
      </c>
      <c r="J52" s="197">
        <v>18.670000000000002</v>
      </c>
      <c r="K52" s="197">
        <v>37</v>
      </c>
      <c r="L52" s="197">
        <v>9</v>
      </c>
      <c r="M52" s="197">
        <v>24.32</v>
      </c>
      <c r="N52" s="197">
        <v>0</v>
      </c>
      <c r="O52" s="197">
        <v>0</v>
      </c>
      <c r="P52" s="197">
        <v>0</v>
      </c>
    </row>
    <row r="53" spans="1:16">
      <c r="A53" s="34" t="s">
        <v>206</v>
      </c>
      <c r="B53" s="197">
        <v>294</v>
      </c>
      <c r="C53" s="197">
        <v>17</v>
      </c>
      <c r="D53" s="197">
        <v>5.78</v>
      </c>
      <c r="E53" s="197">
        <v>146</v>
      </c>
      <c r="F53" s="197">
        <v>7</v>
      </c>
      <c r="G53" s="197">
        <v>4.79</v>
      </c>
      <c r="H53" s="197">
        <v>124</v>
      </c>
      <c r="I53" s="197">
        <v>4</v>
      </c>
      <c r="J53" s="197">
        <v>3.23</v>
      </c>
      <c r="K53" s="197">
        <v>24</v>
      </c>
      <c r="L53" s="197">
        <v>6</v>
      </c>
      <c r="M53" s="197">
        <v>25</v>
      </c>
      <c r="N53" s="197">
        <v>0</v>
      </c>
      <c r="O53" s="197">
        <v>0</v>
      </c>
      <c r="P53" s="197">
        <v>0</v>
      </c>
    </row>
    <row r="54" spans="1:16">
      <c r="A54" s="34" t="s">
        <v>207</v>
      </c>
      <c r="B54" s="197">
        <v>0</v>
      </c>
      <c r="C54" s="197">
        <v>0</v>
      </c>
      <c r="D54" s="197">
        <v>0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7">
        <v>0</v>
      </c>
      <c r="L54" s="197">
        <v>0</v>
      </c>
      <c r="M54" s="197">
        <v>0</v>
      </c>
      <c r="N54" s="197">
        <v>0</v>
      </c>
      <c r="O54" s="197">
        <v>0</v>
      </c>
      <c r="P54" s="197">
        <v>0</v>
      </c>
    </row>
    <row r="55" spans="1:16">
      <c r="A55" s="34" t="s">
        <v>208</v>
      </c>
      <c r="B55" s="197">
        <v>0</v>
      </c>
      <c r="C55" s="197">
        <v>0</v>
      </c>
      <c r="D55" s="197">
        <v>0</v>
      </c>
      <c r="E55" s="197">
        <v>0</v>
      </c>
      <c r="F55" s="197">
        <v>0</v>
      </c>
      <c r="G55" s="197">
        <v>0</v>
      </c>
      <c r="H55" s="197">
        <v>0</v>
      </c>
      <c r="I55" s="197">
        <v>0</v>
      </c>
      <c r="J55" s="197">
        <v>0</v>
      </c>
      <c r="K55" s="197">
        <v>0</v>
      </c>
      <c r="L55" s="197">
        <v>0</v>
      </c>
      <c r="M55" s="197">
        <v>0</v>
      </c>
      <c r="N55" s="197">
        <v>0</v>
      </c>
      <c r="O55" s="197">
        <v>0</v>
      </c>
      <c r="P55" s="197">
        <v>0</v>
      </c>
    </row>
    <row r="56" spans="1:16">
      <c r="A56" s="34" t="s">
        <v>209</v>
      </c>
      <c r="B56" s="198">
        <v>1287</v>
      </c>
      <c r="C56" s="197">
        <v>100</v>
      </c>
      <c r="D56" s="197">
        <v>7.77</v>
      </c>
      <c r="E56" s="197">
        <v>606</v>
      </c>
      <c r="F56" s="197">
        <v>50</v>
      </c>
      <c r="G56" s="197">
        <v>8.25</v>
      </c>
      <c r="H56" s="197">
        <v>549</v>
      </c>
      <c r="I56" s="197">
        <v>41</v>
      </c>
      <c r="J56" s="197">
        <v>7.47</v>
      </c>
      <c r="K56" s="197">
        <v>132</v>
      </c>
      <c r="L56" s="197">
        <v>9</v>
      </c>
      <c r="M56" s="197">
        <v>6.82</v>
      </c>
      <c r="N56" s="197">
        <v>0</v>
      </c>
      <c r="O56" s="197">
        <v>0</v>
      </c>
      <c r="P56" s="197">
        <v>0</v>
      </c>
    </row>
    <row r="57" spans="1:16">
      <c r="A57" s="34" t="s">
        <v>210</v>
      </c>
      <c r="B57" s="197">
        <v>385</v>
      </c>
      <c r="C57" s="197">
        <v>15</v>
      </c>
      <c r="D57" s="197">
        <v>3.9</v>
      </c>
      <c r="E57" s="197">
        <v>158</v>
      </c>
      <c r="F57" s="197">
        <v>4</v>
      </c>
      <c r="G57" s="197">
        <v>2.5299999999999998</v>
      </c>
      <c r="H57" s="197">
        <v>194</v>
      </c>
      <c r="I57" s="197">
        <v>9</v>
      </c>
      <c r="J57" s="197">
        <v>4.6399999999999997</v>
      </c>
      <c r="K57" s="197">
        <v>33</v>
      </c>
      <c r="L57" s="197">
        <v>2</v>
      </c>
      <c r="M57" s="197">
        <v>6.06</v>
      </c>
      <c r="N57" s="197">
        <v>0</v>
      </c>
      <c r="O57" s="197">
        <v>0</v>
      </c>
      <c r="P57" s="197">
        <v>0</v>
      </c>
    </row>
    <row r="58" spans="1:16" ht="27.6">
      <c r="A58" s="34" t="s">
        <v>211</v>
      </c>
      <c r="B58" s="197">
        <v>616</v>
      </c>
      <c r="C58" s="197">
        <v>22</v>
      </c>
      <c r="D58" s="197">
        <v>3.57</v>
      </c>
      <c r="E58" s="197">
        <v>281</v>
      </c>
      <c r="F58" s="197">
        <v>14</v>
      </c>
      <c r="G58" s="197">
        <v>4.9800000000000004</v>
      </c>
      <c r="H58" s="197">
        <v>291</v>
      </c>
      <c r="I58" s="197">
        <v>6</v>
      </c>
      <c r="J58" s="197">
        <v>2.06</v>
      </c>
      <c r="K58" s="197">
        <v>44</v>
      </c>
      <c r="L58" s="197">
        <v>2</v>
      </c>
      <c r="M58" s="197">
        <v>4.55</v>
      </c>
      <c r="N58" s="197">
        <v>0</v>
      </c>
      <c r="O58" s="197">
        <v>0</v>
      </c>
      <c r="P58" s="197">
        <v>0</v>
      </c>
    </row>
    <row r="59" spans="1:16">
      <c r="A59" s="34" t="s">
        <v>212</v>
      </c>
      <c r="B59" s="197">
        <v>0</v>
      </c>
      <c r="C59" s="197">
        <v>0</v>
      </c>
      <c r="D59" s="197">
        <v>0</v>
      </c>
      <c r="E59" s="197">
        <v>0</v>
      </c>
      <c r="F59" s="197">
        <v>0</v>
      </c>
      <c r="G59" s="197">
        <v>0</v>
      </c>
      <c r="H59" s="197">
        <v>0</v>
      </c>
      <c r="I59" s="197">
        <v>0</v>
      </c>
      <c r="J59" s="197">
        <v>0</v>
      </c>
      <c r="K59" s="197">
        <v>0</v>
      </c>
      <c r="L59" s="197">
        <v>0</v>
      </c>
      <c r="M59" s="197">
        <v>0</v>
      </c>
      <c r="N59" s="197">
        <v>0</v>
      </c>
      <c r="O59" s="197">
        <v>0</v>
      </c>
      <c r="P59" s="197">
        <v>0</v>
      </c>
    </row>
    <row r="60" spans="1:16">
      <c r="A60" s="34" t="s">
        <v>213</v>
      </c>
      <c r="B60" s="199">
        <v>536</v>
      </c>
      <c r="C60" s="199">
        <v>0</v>
      </c>
      <c r="D60" s="199">
        <v>0</v>
      </c>
      <c r="E60" s="199">
        <v>219</v>
      </c>
      <c r="F60" s="199">
        <v>0</v>
      </c>
      <c r="G60" s="199">
        <v>0</v>
      </c>
      <c r="H60" s="199">
        <v>275</v>
      </c>
      <c r="I60" s="199">
        <v>0</v>
      </c>
      <c r="J60" s="199">
        <v>0</v>
      </c>
      <c r="K60" s="199">
        <v>42</v>
      </c>
      <c r="L60" s="199">
        <v>0</v>
      </c>
      <c r="M60" s="199">
        <v>0</v>
      </c>
      <c r="N60" s="199">
        <v>0</v>
      </c>
      <c r="O60" s="199">
        <v>0</v>
      </c>
      <c r="P60" s="199">
        <v>0</v>
      </c>
    </row>
    <row r="61" spans="1:16">
      <c r="A61" s="34" t="s">
        <v>214</v>
      </c>
      <c r="B61" s="200">
        <v>1352</v>
      </c>
      <c r="C61" s="199">
        <v>230</v>
      </c>
      <c r="D61" s="199">
        <v>17.010000000000002</v>
      </c>
      <c r="E61" s="199">
        <v>533</v>
      </c>
      <c r="F61" s="199">
        <v>77</v>
      </c>
      <c r="G61" s="199">
        <v>14.45</v>
      </c>
      <c r="H61" s="199">
        <v>714</v>
      </c>
      <c r="I61" s="199">
        <v>123</v>
      </c>
      <c r="J61" s="199">
        <v>17.23</v>
      </c>
      <c r="K61" s="199">
        <v>105</v>
      </c>
      <c r="L61" s="199">
        <v>30</v>
      </c>
      <c r="M61" s="199">
        <v>28.57</v>
      </c>
      <c r="N61" s="199">
        <v>0</v>
      </c>
      <c r="O61" s="199">
        <v>0</v>
      </c>
      <c r="P61" s="199">
        <v>0</v>
      </c>
    </row>
    <row r="62" spans="1:16">
      <c r="A62" s="34" t="s">
        <v>215</v>
      </c>
      <c r="B62" s="199">
        <v>380</v>
      </c>
      <c r="C62" s="199">
        <v>10</v>
      </c>
      <c r="D62" s="199">
        <v>2.63</v>
      </c>
      <c r="E62" s="199">
        <v>161</v>
      </c>
      <c r="F62" s="199">
        <v>3</v>
      </c>
      <c r="G62" s="199">
        <v>1.86</v>
      </c>
      <c r="H62" s="199">
        <v>177</v>
      </c>
      <c r="I62" s="199">
        <v>5</v>
      </c>
      <c r="J62" s="199">
        <v>2.82</v>
      </c>
      <c r="K62" s="199">
        <v>42</v>
      </c>
      <c r="L62" s="199">
        <v>2</v>
      </c>
      <c r="M62" s="199">
        <v>4.76</v>
      </c>
      <c r="N62" s="199">
        <v>0</v>
      </c>
      <c r="O62" s="199">
        <v>0</v>
      </c>
      <c r="P62" s="199">
        <v>0</v>
      </c>
    </row>
    <row r="63" spans="1:16">
      <c r="A63" s="34" t="s">
        <v>216</v>
      </c>
      <c r="B63" s="199">
        <v>321</v>
      </c>
      <c r="C63" s="199">
        <v>5</v>
      </c>
      <c r="D63" s="199">
        <v>1.56</v>
      </c>
      <c r="E63" s="199">
        <v>124</v>
      </c>
      <c r="F63" s="199">
        <v>3</v>
      </c>
      <c r="G63" s="199">
        <v>2.42</v>
      </c>
      <c r="H63" s="199">
        <v>158</v>
      </c>
      <c r="I63" s="199">
        <v>2</v>
      </c>
      <c r="J63" s="199">
        <v>1.27</v>
      </c>
      <c r="K63" s="199">
        <v>39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</row>
    <row r="64" spans="1:16">
      <c r="A64" s="34" t="s">
        <v>217</v>
      </c>
      <c r="B64" s="199">
        <v>410</v>
      </c>
      <c r="C64" s="199">
        <v>11</v>
      </c>
      <c r="D64" s="199">
        <v>2.68</v>
      </c>
      <c r="E64" s="199">
        <v>154</v>
      </c>
      <c r="F64" s="199">
        <v>5</v>
      </c>
      <c r="G64" s="199">
        <v>3.25</v>
      </c>
      <c r="H64" s="199">
        <v>207</v>
      </c>
      <c r="I64" s="199">
        <v>4</v>
      </c>
      <c r="J64" s="199">
        <v>1.93</v>
      </c>
      <c r="K64" s="199">
        <v>49</v>
      </c>
      <c r="L64" s="199">
        <v>2</v>
      </c>
      <c r="M64" s="199">
        <v>4.08</v>
      </c>
      <c r="N64" s="199">
        <v>0</v>
      </c>
      <c r="O64" s="199">
        <v>0</v>
      </c>
      <c r="P64" s="199">
        <v>0</v>
      </c>
    </row>
    <row r="65" spans="1:16">
      <c r="A65" s="34" t="s">
        <v>218</v>
      </c>
      <c r="B65" s="199">
        <v>501</v>
      </c>
      <c r="C65" s="199">
        <v>4</v>
      </c>
      <c r="D65" s="199">
        <v>0.8</v>
      </c>
      <c r="E65" s="199">
        <v>266</v>
      </c>
      <c r="F65" s="199">
        <v>2</v>
      </c>
      <c r="G65" s="199">
        <v>0.75</v>
      </c>
      <c r="H65" s="199">
        <v>194</v>
      </c>
      <c r="I65" s="199">
        <v>2</v>
      </c>
      <c r="J65" s="199">
        <v>1.03</v>
      </c>
      <c r="K65" s="199">
        <v>41</v>
      </c>
      <c r="L65" s="199">
        <v>0</v>
      </c>
      <c r="M65" s="199">
        <v>0</v>
      </c>
      <c r="N65" s="199">
        <v>0</v>
      </c>
      <c r="O65" s="199">
        <v>0</v>
      </c>
      <c r="P65" s="199">
        <v>0</v>
      </c>
    </row>
    <row r="66" spans="1:16">
      <c r="A66" s="34" t="s">
        <v>219</v>
      </c>
      <c r="B66" s="199">
        <v>323</v>
      </c>
      <c r="C66" s="199">
        <v>9</v>
      </c>
      <c r="D66" s="199">
        <v>2.79</v>
      </c>
      <c r="E66" s="199">
        <v>138</v>
      </c>
      <c r="F66" s="199">
        <v>6</v>
      </c>
      <c r="G66" s="199">
        <v>4.3499999999999996</v>
      </c>
      <c r="H66" s="199">
        <v>160</v>
      </c>
      <c r="I66" s="199">
        <v>3</v>
      </c>
      <c r="J66" s="199">
        <v>1.88</v>
      </c>
      <c r="K66" s="199">
        <v>25</v>
      </c>
      <c r="L66" s="199">
        <v>0</v>
      </c>
      <c r="M66" s="199">
        <v>0</v>
      </c>
      <c r="N66" s="199">
        <v>0</v>
      </c>
      <c r="O66" s="199">
        <v>0</v>
      </c>
      <c r="P66" s="199">
        <v>0</v>
      </c>
    </row>
    <row r="67" spans="1:16">
      <c r="A67" s="34" t="s">
        <v>220</v>
      </c>
      <c r="B67" s="199">
        <v>379</v>
      </c>
      <c r="C67" s="199">
        <v>6</v>
      </c>
      <c r="D67" s="199">
        <v>1.58</v>
      </c>
      <c r="E67" s="199">
        <v>164</v>
      </c>
      <c r="F67" s="199">
        <v>2</v>
      </c>
      <c r="G67" s="199">
        <v>1.22</v>
      </c>
      <c r="H67" s="199">
        <v>186</v>
      </c>
      <c r="I67" s="199">
        <v>2</v>
      </c>
      <c r="J67" s="199">
        <v>1.08</v>
      </c>
      <c r="K67" s="199">
        <v>29</v>
      </c>
      <c r="L67" s="199">
        <v>2</v>
      </c>
      <c r="M67" s="199">
        <v>6.9</v>
      </c>
      <c r="N67" s="199">
        <v>0</v>
      </c>
      <c r="O67" s="199">
        <v>0</v>
      </c>
      <c r="P67" s="199">
        <v>0</v>
      </c>
    </row>
    <row r="68" spans="1:16">
      <c r="A68" s="34" t="s">
        <v>221</v>
      </c>
      <c r="B68" s="199">
        <v>943</v>
      </c>
      <c r="C68" s="199">
        <v>0</v>
      </c>
      <c r="D68" s="199">
        <v>0</v>
      </c>
      <c r="E68" s="199">
        <v>354</v>
      </c>
      <c r="F68" s="199">
        <v>0</v>
      </c>
      <c r="G68" s="199">
        <v>0</v>
      </c>
      <c r="H68" s="199">
        <v>453</v>
      </c>
      <c r="I68" s="199">
        <v>0</v>
      </c>
      <c r="J68" s="199">
        <v>0</v>
      </c>
      <c r="K68" s="199">
        <v>136</v>
      </c>
      <c r="L68" s="199">
        <v>0</v>
      </c>
      <c r="M68" s="199">
        <v>0</v>
      </c>
      <c r="N68" s="199">
        <v>0</v>
      </c>
      <c r="O68" s="199">
        <v>0</v>
      </c>
      <c r="P68" s="199">
        <v>0</v>
      </c>
    </row>
    <row r="69" spans="1:16">
      <c r="A69" s="34" t="s">
        <v>222</v>
      </c>
      <c r="B69" s="199">
        <v>386</v>
      </c>
      <c r="C69" s="199">
        <v>18</v>
      </c>
      <c r="D69" s="199">
        <v>4.66</v>
      </c>
      <c r="E69" s="199">
        <v>204</v>
      </c>
      <c r="F69" s="199">
        <v>11</v>
      </c>
      <c r="G69" s="199">
        <v>5.39</v>
      </c>
      <c r="H69" s="199">
        <v>159</v>
      </c>
      <c r="I69" s="199">
        <v>4</v>
      </c>
      <c r="J69" s="199">
        <v>2.52</v>
      </c>
      <c r="K69" s="199">
        <v>23</v>
      </c>
      <c r="L69" s="199">
        <v>3</v>
      </c>
      <c r="M69" s="199">
        <v>13.04</v>
      </c>
      <c r="N69" s="199">
        <v>0</v>
      </c>
      <c r="O69" s="199">
        <v>0</v>
      </c>
      <c r="P69" s="199">
        <v>0</v>
      </c>
    </row>
    <row r="70" spans="1:16">
      <c r="A70" s="34" t="s">
        <v>223</v>
      </c>
      <c r="B70" s="199">
        <v>655</v>
      </c>
      <c r="C70" s="199">
        <v>1</v>
      </c>
      <c r="D70" s="199">
        <v>0.15</v>
      </c>
      <c r="E70" s="199">
        <v>306</v>
      </c>
      <c r="F70" s="199">
        <v>0</v>
      </c>
      <c r="G70" s="199">
        <v>0</v>
      </c>
      <c r="H70" s="199">
        <v>286</v>
      </c>
      <c r="I70" s="199">
        <v>0</v>
      </c>
      <c r="J70" s="199">
        <v>0</v>
      </c>
      <c r="K70" s="199">
        <v>63</v>
      </c>
      <c r="L70" s="199">
        <v>1</v>
      </c>
      <c r="M70" s="199">
        <v>1.59</v>
      </c>
      <c r="N70" s="199">
        <v>0</v>
      </c>
      <c r="O70" s="199">
        <v>0</v>
      </c>
      <c r="P70" s="199">
        <v>0</v>
      </c>
    </row>
    <row r="71" spans="1:16">
      <c r="A71" s="34" t="s">
        <v>224</v>
      </c>
      <c r="B71" s="199">
        <v>266</v>
      </c>
      <c r="C71" s="199">
        <v>0</v>
      </c>
      <c r="D71" s="199">
        <v>0</v>
      </c>
      <c r="E71" s="199">
        <v>97</v>
      </c>
      <c r="F71" s="199">
        <v>0</v>
      </c>
      <c r="G71" s="199">
        <v>0</v>
      </c>
      <c r="H71" s="199">
        <v>148</v>
      </c>
      <c r="I71" s="199">
        <v>0</v>
      </c>
      <c r="J71" s="199">
        <v>0</v>
      </c>
      <c r="K71" s="199">
        <v>21</v>
      </c>
      <c r="L71" s="199">
        <v>0</v>
      </c>
      <c r="M71" s="199">
        <v>0</v>
      </c>
      <c r="N71" s="199">
        <v>0</v>
      </c>
      <c r="O71" s="199">
        <v>0</v>
      </c>
      <c r="P71" s="199">
        <v>0</v>
      </c>
    </row>
    <row r="72" spans="1:16">
      <c r="A72" s="34" t="s">
        <v>225</v>
      </c>
      <c r="B72" s="199">
        <v>336</v>
      </c>
      <c r="C72" s="199">
        <v>0</v>
      </c>
      <c r="D72" s="199">
        <v>0</v>
      </c>
      <c r="E72" s="199">
        <v>187</v>
      </c>
      <c r="F72" s="199">
        <v>0</v>
      </c>
      <c r="G72" s="199">
        <v>0</v>
      </c>
      <c r="H72" s="199">
        <v>129</v>
      </c>
      <c r="I72" s="199">
        <v>0</v>
      </c>
      <c r="J72" s="199">
        <v>0</v>
      </c>
      <c r="K72" s="199">
        <v>20</v>
      </c>
      <c r="L72" s="199">
        <v>0</v>
      </c>
      <c r="M72" s="199">
        <v>0</v>
      </c>
      <c r="N72" s="199">
        <v>0</v>
      </c>
      <c r="O72" s="199">
        <v>0</v>
      </c>
      <c r="P72" s="199">
        <v>0</v>
      </c>
    </row>
    <row r="73" spans="1:16" ht="27.6">
      <c r="A73" s="34" t="s">
        <v>226</v>
      </c>
      <c r="B73" s="199">
        <v>292</v>
      </c>
      <c r="C73" s="199">
        <v>2</v>
      </c>
      <c r="D73" s="199">
        <v>0.68</v>
      </c>
      <c r="E73" s="199">
        <v>105</v>
      </c>
      <c r="F73" s="199">
        <v>1</v>
      </c>
      <c r="G73" s="199">
        <v>0.95</v>
      </c>
      <c r="H73" s="199">
        <v>154</v>
      </c>
      <c r="I73" s="199">
        <v>1</v>
      </c>
      <c r="J73" s="199">
        <v>0.65</v>
      </c>
      <c r="K73" s="199">
        <v>33</v>
      </c>
      <c r="L73" s="199">
        <v>0</v>
      </c>
      <c r="M73" s="199">
        <v>0</v>
      </c>
      <c r="N73" s="199">
        <v>0</v>
      </c>
      <c r="O73" s="199">
        <v>0</v>
      </c>
      <c r="P73" s="199">
        <v>0</v>
      </c>
    </row>
    <row r="74" spans="1:16" ht="27.6">
      <c r="A74" s="34" t="s">
        <v>227</v>
      </c>
      <c r="B74" s="199">
        <v>433</v>
      </c>
      <c r="C74" s="199">
        <v>39</v>
      </c>
      <c r="D74" s="199">
        <v>9.01</v>
      </c>
      <c r="E74" s="199">
        <v>194</v>
      </c>
      <c r="F74" s="199">
        <v>13</v>
      </c>
      <c r="G74" s="199">
        <v>6.7</v>
      </c>
      <c r="H74" s="199">
        <v>194</v>
      </c>
      <c r="I74" s="199">
        <v>18</v>
      </c>
      <c r="J74" s="199">
        <v>9.2799999999999994</v>
      </c>
      <c r="K74" s="199">
        <v>45</v>
      </c>
      <c r="L74" s="199">
        <v>8</v>
      </c>
      <c r="M74" s="199">
        <v>17.78</v>
      </c>
      <c r="N74" s="199">
        <v>0</v>
      </c>
      <c r="O74" s="199">
        <v>0</v>
      </c>
      <c r="P74" s="199">
        <v>0</v>
      </c>
    </row>
    <row r="75" spans="1:16" ht="27.6">
      <c r="A75" s="34" t="s">
        <v>228</v>
      </c>
      <c r="B75" s="199">
        <v>385</v>
      </c>
      <c r="C75" s="199">
        <v>0</v>
      </c>
      <c r="D75" s="199">
        <v>0</v>
      </c>
      <c r="E75" s="199">
        <v>170</v>
      </c>
      <c r="F75" s="199">
        <v>0</v>
      </c>
      <c r="G75" s="199">
        <v>0</v>
      </c>
      <c r="H75" s="199">
        <v>185</v>
      </c>
      <c r="I75" s="199">
        <v>0</v>
      </c>
      <c r="J75" s="199">
        <v>0</v>
      </c>
      <c r="K75" s="199">
        <v>30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</row>
    <row r="76" spans="1:16" ht="27.6">
      <c r="A76" s="34" t="s">
        <v>229</v>
      </c>
      <c r="B76" s="199">
        <v>497</v>
      </c>
      <c r="C76" s="199">
        <v>35</v>
      </c>
      <c r="D76" s="199">
        <v>7.04</v>
      </c>
      <c r="E76" s="199">
        <v>189</v>
      </c>
      <c r="F76" s="199">
        <v>13</v>
      </c>
      <c r="G76" s="199">
        <v>6.88</v>
      </c>
      <c r="H76" s="199">
        <v>251</v>
      </c>
      <c r="I76" s="199">
        <v>19</v>
      </c>
      <c r="J76" s="199">
        <v>7.57</v>
      </c>
      <c r="K76" s="199">
        <v>57</v>
      </c>
      <c r="L76" s="199">
        <v>3</v>
      </c>
      <c r="M76" s="199">
        <v>5.26</v>
      </c>
      <c r="N76" s="199">
        <v>0</v>
      </c>
      <c r="O76" s="199">
        <v>0</v>
      </c>
      <c r="P76" s="199">
        <v>0</v>
      </c>
    </row>
    <row r="77" spans="1:16">
      <c r="A77" s="34" t="s">
        <v>230</v>
      </c>
      <c r="B77" s="199">
        <v>251</v>
      </c>
      <c r="C77" s="199">
        <v>1</v>
      </c>
      <c r="D77" s="199">
        <v>0.4</v>
      </c>
      <c r="E77" s="199">
        <v>105</v>
      </c>
      <c r="F77" s="199">
        <v>1</v>
      </c>
      <c r="G77" s="199">
        <v>0.95</v>
      </c>
      <c r="H77" s="199">
        <v>125</v>
      </c>
      <c r="I77" s="199">
        <v>0</v>
      </c>
      <c r="J77" s="199">
        <v>0</v>
      </c>
      <c r="K77" s="199">
        <v>21</v>
      </c>
      <c r="L77" s="199">
        <v>0</v>
      </c>
      <c r="M77" s="199">
        <v>0</v>
      </c>
      <c r="N77" s="199">
        <v>0</v>
      </c>
      <c r="O77" s="199">
        <v>0</v>
      </c>
      <c r="P77" s="199">
        <v>0</v>
      </c>
    </row>
    <row r="78" spans="1:16" ht="27.6">
      <c r="A78" s="34" t="s">
        <v>231</v>
      </c>
      <c r="B78" s="199">
        <v>83</v>
      </c>
      <c r="C78" s="199">
        <v>1</v>
      </c>
      <c r="D78" s="199">
        <v>1.2</v>
      </c>
      <c r="E78" s="199">
        <v>40</v>
      </c>
      <c r="F78" s="199">
        <v>0</v>
      </c>
      <c r="G78" s="199">
        <v>0</v>
      </c>
      <c r="H78" s="199">
        <v>32</v>
      </c>
      <c r="I78" s="199">
        <v>0</v>
      </c>
      <c r="J78" s="199">
        <v>0</v>
      </c>
      <c r="K78" s="199">
        <v>11</v>
      </c>
      <c r="L78" s="199">
        <v>1</v>
      </c>
      <c r="M78" s="199">
        <v>9.09</v>
      </c>
      <c r="N78" s="199">
        <v>0</v>
      </c>
      <c r="O78" s="199">
        <v>0</v>
      </c>
      <c r="P78" s="199">
        <v>0</v>
      </c>
    </row>
    <row r="79" spans="1:16">
      <c r="A79" s="34" t="s">
        <v>232</v>
      </c>
      <c r="B79" s="199">
        <v>270</v>
      </c>
      <c r="C79" s="199">
        <v>0</v>
      </c>
      <c r="D79" s="199">
        <v>0</v>
      </c>
      <c r="E79" s="199">
        <v>86</v>
      </c>
      <c r="F79" s="199">
        <v>0</v>
      </c>
      <c r="G79" s="199">
        <v>0</v>
      </c>
      <c r="H79" s="199">
        <v>156</v>
      </c>
      <c r="I79" s="199">
        <v>0</v>
      </c>
      <c r="J79" s="199">
        <v>0</v>
      </c>
      <c r="K79" s="199">
        <v>28</v>
      </c>
      <c r="L79" s="199">
        <v>0</v>
      </c>
      <c r="M79" s="199">
        <v>0</v>
      </c>
      <c r="N79" s="199">
        <v>0</v>
      </c>
      <c r="O79" s="199">
        <v>0</v>
      </c>
      <c r="P79" s="199">
        <v>0</v>
      </c>
    </row>
    <row r="80" spans="1:16">
      <c r="A80" s="34" t="s">
        <v>233</v>
      </c>
      <c r="B80" s="199">
        <v>0</v>
      </c>
      <c r="C80" s="199">
        <v>0</v>
      </c>
      <c r="D80" s="199">
        <v>0</v>
      </c>
      <c r="E80" s="199">
        <v>0</v>
      </c>
      <c r="F80" s="199">
        <v>0</v>
      </c>
      <c r="G80" s="199">
        <v>0</v>
      </c>
      <c r="H80" s="199">
        <v>0</v>
      </c>
      <c r="I80" s="199">
        <v>0</v>
      </c>
      <c r="J80" s="199">
        <v>0</v>
      </c>
      <c r="K80" s="199">
        <v>0</v>
      </c>
      <c r="L80" s="199">
        <v>0</v>
      </c>
      <c r="M80" s="199">
        <v>0</v>
      </c>
      <c r="N80" s="199">
        <v>0</v>
      </c>
      <c r="O80" s="199">
        <v>0</v>
      </c>
      <c r="P80" s="199">
        <v>0</v>
      </c>
    </row>
    <row r="81" spans="1:16">
      <c r="A81" s="34" t="s">
        <v>234</v>
      </c>
      <c r="B81" s="199">
        <v>476</v>
      </c>
      <c r="C81" s="199">
        <v>16</v>
      </c>
      <c r="D81" s="199">
        <v>3.36</v>
      </c>
      <c r="E81" s="199">
        <v>194</v>
      </c>
      <c r="F81" s="199">
        <v>9</v>
      </c>
      <c r="G81" s="199">
        <v>4.6399999999999997</v>
      </c>
      <c r="H81" s="199">
        <v>173</v>
      </c>
      <c r="I81" s="199">
        <v>6</v>
      </c>
      <c r="J81" s="199">
        <v>3.47</v>
      </c>
      <c r="K81" s="199">
        <v>109</v>
      </c>
      <c r="L81" s="199">
        <v>1</v>
      </c>
      <c r="M81" s="199">
        <v>0.92</v>
      </c>
      <c r="N81" s="199">
        <v>0</v>
      </c>
      <c r="O81" s="199">
        <v>0</v>
      </c>
      <c r="P81" s="199">
        <v>0</v>
      </c>
    </row>
    <row r="82" spans="1:16">
      <c r="A82" s="34" t="s">
        <v>235</v>
      </c>
      <c r="B82" s="201">
        <v>144</v>
      </c>
      <c r="C82" s="201">
        <v>11</v>
      </c>
      <c r="D82" s="201">
        <v>7.64</v>
      </c>
      <c r="E82" s="201">
        <v>69</v>
      </c>
      <c r="F82" s="201">
        <v>7</v>
      </c>
      <c r="G82" s="201">
        <v>10.14</v>
      </c>
      <c r="H82" s="201">
        <v>70</v>
      </c>
      <c r="I82" s="201">
        <v>3</v>
      </c>
      <c r="J82" s="201">
        <v>4.29</v>
      </c>
      <c r="K82" s="201">
        <v>5</v>
      </c>
      <c r="L82" s="201">
        <v>1</v>
      </c>
      <c r="M82" s="201">
        <v>20</v>
      </c>
      <c r="N82" s="201">
        <v>0</v>
      </c>
      <c r="O82" s="201">
        <v>0</v>
      </c>
      <c r="P82" s="201">
        <v>0</v>
      </c>
    </row>
    <row r="83" spans="1:16">
      <c r="A83" s="34" t="s">
        <v>236</v>
      </c>
      <c r="B83" s="201">
        <v>336</v>
      </c>
      <c r="C83" s="201">
        <v>23</v>
      </c>
      <c r="D83" s="201">
        <v>6.85</v>
      </c>
      <c r="E83" s="201">
        <v>144</v>
      </c>
      <c r="F83" s="201">
        <v>13</v>
      </c>
      <c r="G83" s="201">
        <v>9.0299999999999994</v>
      </c>
      <c r="H83" s="201">
        <v>155</v>
      </c>
      <c r="I83" s="201">
        <v>6</v>
      </c>
      <c r="J83" s="201">
        <v>3.87</v>
      </c>
      <c r="K83" s="201">
        <v>37</v>
      </c>
      <c r="L83" s="201">
        <v>4</v>
      </c>
      <c r="M83" s="201">
        <v>10.81</v>
      </c>
      <c r="N83" s="201">
        <v>0</v>
      </c>
      <c r="O83" s="201">
        <v>0</v>
      </c>
      <c r="P83" s="201">
        <v>0</v>
      </c>
    </row>
    <row r="84" spans="1:16">
      <c r="A84" s="34" t="s">
        <v>237</v>
      </c>
      <c r="B84" s="201">
        <v>215</v>
      </c>
      <c r="C84" s="201">
        <v>15</v>
      </c>
      <c r="D84" s="201">
        <v>6.98</v>
      </c>
      <c r="E84" s="201">
        <v>89</v>
      </c>
      <c r="F84" s="201">
        <v>4</v>
      </c>
      <c r="G84" s="201">
        <v>4.49</v>
      </c>
      <c r="H84" s="201">
        <v>108</v>
      </c>
      <c r="I84" s="201">
        <v>8</v>
      </c>
      <c r="J84" s="201">
        <v>7.41</v>
      </c>
      <c r="K84" s="201">
        <v>18</v>
      </c>
      <c r="L84" s="201">
        <v>3</v>
      </c>
      <c r="M84" s="201">
        <v>16.670000000000002</v>
      </c>
      <c r="N84" s="201">
        <v>0</v>
      </c>
      <c r="O84" s="201">
        <v>0</v>
      </c>
      <c r="P84" s="201">
        <v>0</v>
      </c>
    </row>
    <row r="85" spans="1:16">
      <c r="A85" s="34" t="s">
        <v>238</v>
      </c>
      <c r="B85" s="201">
        <v>388</v>
      </c>
      <c r="C85" s="201">
        <v>2</v>
      </c>
      <c r="D85" s="201">
        <v>0.52</v>
      </c>
      <c r="E85" s="201">
        <v>178</v>
      </c>
      <c r="F85" s="201">
        <v>2</v>
      </c>
      <c r="G85" s="201">
        <v>1.1200000000000001</v>
      </c>
      <c r="H85" s="201">
        <v>178</v>
      </c>
      <c r="I85" s="201">
        <v>0</v>
      </c>
      <c r="J85" s="201">
        <v>0</v>
      </c>
      <c r="K85" s="201">
        <v>32</v>
      </c>
      <c r="L85" s="201">
        <v>0</v>
      </c>
      <c r="M85" s="201">
        <v>0</v>
      </c>
      <c r="N85" s="201">
        <v>0</v>
      </c>
      <c r="O85" s="201">
        <v>0</v>
      </c>
      <c r="P85" s="201">
        <v>0</v>
      </c>
    </row>
    <row r="86" spans="1:16">
      <c r="A86" s="34" t="s">
        <v>239</v>
      </c>
      <c r="B86" s="201">
        <v>426</v>
      </c>
      <c r="C86" s="201">
        <v>50</v>
      </c>
      <c r="D86" s="201">
        <v>11.74</v>
      </c>
      <c r="E86" s="201">
        <v>197</v>
      </c>
      <c r="F86" s="201">
        <v>25</v>
      </c>
      <c r="G86" s="201">
        <v>12.69</v>
      </c>
      <c r="H86" s="201">
        <v>188</v>
      </c>
      <c r="I86" s="201">
        <v>24</v>
      </c>
      <c r="J86" s="201">
        <v>12.77</v>
      </c>
      <c r="K86" s="201">
        <v>41</v>
      </c>
      <c r="L86" s="201">
        <v>1</v>
      </c>
      <c r="M86" s="201">
        <v>2.44</v>
      </c>
      <c r="N86" s="201">
        <v>0</v>
      </c>
      <c r="O86" s="201">
        <v>0</v>
      </c>
      <c r="P86" s="201">
        <v>0</v>
      </c>
    </row>
    <row r="87" spans="1:16">
      <c r="A87" s="34" t="s">
        <v>240</v>
      </c>
      <c r="B87" s="201">
        <v>363</v>
      </c>
      <c r="C87" s="201">
        <v>17</v>
      </c>
      <c r="D87" s="201">
        <v>4.68</v>
      </c>
      <c r="E87" s="201">
        <v>133</v>
      </c>
      <c r="F87" s="201">
        <v>9</v>
      </c>
      <c r="G87" s="201">
        <v>6.77</v>
      </c>
      <c r="H87" s="201">
        <v>167</v>
      </c>
      <c r="I87" s="201">
        <v>6</v>
      </c>
      <c r="J87" s="201">
        <v>3.59</v>
      </c>
      <c r="K87" s="201">
        <v>63</v>
      </c>
      <c r="L87" s="201">
        <v>2</v>
      </c>
      <c r="M87" s="201">
        <v>3.17</v>
      </c>
      <c r="N87" s="201">
        <v>0</v>
      </c>
      <c r="O87" s="201">
        <v>0</v>
      </c>
      <c r="P87" s="201">
        <v>0</v>
      </c>
    </row>
    <row r="88" spans="1:16">
      <c r="A88" s="34" t="s">
        <v>241</v>
      </c>
      <c r="B88" s="201">
        <v>290</v>
      </c>
      <c r="C88" s="201">
        <v>13</v>
      </c>
      <c r="D88" s="201">
        <v>4.4800000000000004</v>
      </c>
      <c r="E88" s="201">
        <v>131</v>
      </c>
      <c r="F88" s="201">
        <v>5</v>
      </c>
      <c r="G88" s="201">
        <v>3.82</v>
      </c>
      <c r="H88" s="201">
        <v>131</v>
      </c>
      <c r="I88" s="201">
        <v>4</v>
      </c>
      <c r="J88" s="201">
        <v>3.05</v>
      </c>
      <c r="K88" s="201">
        <v>28</v>
      </c>
      <c r="L88" s="201">
        <v>4</v>
      </c>
      <c r="M88" s="201">
        <v>14.29</v>
      </c>
      <c r="N88" s="201">
        <v>0</v>
      </c>
      <c r="O88" s="201">
        <v>0</v>
      </c>
      <c r="P88" s="201">
        <v>0</v>
      </c>
    </row>
    <row r="89" spans="1:16">
      <c r="A89" s="34" t="s">
        <v>242</v>
      </c>
      <c r="B89" s="201">
        <v>276</v>
      </c>
      <c r="C89" s="201">
        <v>5</v>
      </c>
      <c r="D89" s="201">
        <v>1.81</v>
      </c>
      <c r="E89" s="201">
        <v>142</v>
      </c>
      <c r="F89" s="201">
        <v>3</v>
      </c>
      <c r="G89" s="201">
        <v>2.11</v>
      </c>
      <c r="H89" s="201">
        <v>105</v>
      </c>
      <c r="I89" s="201">
        <v>2</v>
      </c>
      <c r="J89" s="201">
        <v>1.9</v>
      </c>
      <c r="K89" s="201">
        <v>29</v>
      </c>
      <c r="L89" s="201">
        <v>0</v>
      </c>
      <c r="M89" s="201">
        <v>0</v>
      </c>
      <c r="N89" s="201">
        <v>0</v>
      </c>
      <c r="O89" s="201">
        <v>0</v>
      </c>
      <c r="P89" s="201">
        <v>0</v>
      </c>
    </row>
    <row r="90" spans="1:16">
      <c r="A90" s="34" t="s">
        <v>243</v>
      </c>
      <c r="B90" s="201">
        <v>691</v>
      </c>
      <c r="C90" s="201">
        <v>13</v>
      </c>
      <c r="D90" s="201">
        <v>1.88</v>
      </c>
      <c r="E90" s="201">
        <v>299</v>
      </c>
      <c r="F90" s="201">
        <v>8</v>
      </c>
      <c r="G90" s="201">
        <v>2.68</v>
      </c>
      <c r="H90" s="201">
        <v>323</v>
      </c>
      <c r="I90" s="201">
        <v>3</v>
      </c>
      <c r="J90" s="201">
        <v>0.93</v>
      </c>
      <c r="K90" s="201">
        <v>69</v>
      </c>
      <c r="L90" s="201">
        <v>2</v>
      </c>
      <c r="M90" s="201">
        <v>2.9</v>
      </c>
      <c r="N90" s="201">
        <v>0</v>
      </c>
      <c r="O90" s="201">
        <v>0</v>
      </c>
      <c r="P90" s="201">
        <v>0</v>
      </c>
    </row>
    <row r="91" spans="1:16">
      <c r="A91" s="34" t="s">
        <v>244</v>
      </c>
      <c r="B91" s="201">
        <v>413</v>
      </c>
      <c r="C91" s="201">
        <v>35</v>
      </c>
      <c r="D91" s="201">
        <v>8.4700000000000006</v>
      </c>
      <c r="E91" s="201">
        <v>170</v>
      </c>
      <c r="F91" s="201">
        <v>15</v>
      </c>
      <c r="G91" s="201">
        <v>8.82</v>
      </c>
      <c r="H91" s="201">
        <v>199</v>
      </c>
      <c r="I91" s="201">
        <v>16</v>
      </c>
      <c r="J91" s="201">
        <v>8.0399999999999991</v>
      </c>
      <c r="K91" s="201">
        <v>44</v>
      </c>
      <c r="L91" s="201">
        <v>4</v>
      </c>
      <c r="M91" s="201">
        <v>9.09</v>
      </c>
      <c r="N91" s="201">
        <v>0</v>
      </c>
      <c r="O91" s="201">
        <v>0</v>
      </c>
      <c r="P91" s="201">
        <v>0</v>
      </c>
    </row>
    <row r="92" spans="1:16">
      <c r="A92" s="34" t="s">
        <v>245</v>
      </c>
      <c r="B92" s="201">
        <v>506</v>
      </c>
      <c r="C92" s="201">
        <v>37</v>
      </c>
      <c r="D92" s="201">
        <v>7.31</v>
      </c>
      <c r="E92" s="201">
        <v>258</v>
      </c>
      <c r="F92" s="201">
        <v>13</v>
      </c>
      <c r="G92" s="201">
        <v>5.04</v>
      </c>
      <c r="H92" s="201">
        <v>203</v>
      </c>
      <c r="I92" s="201">
        <v>19</v>
      </c>
      <c r="J92" s="201">
        <v>9.36</v>
      </c>
      <c r="K92" s="201">
        <v>45</v>
      </c>
      <c r="L92" s="201">
        <v>5</v>
      </c>
      <c r="M92" s="201">
        <v>11.11</v>
      </c>
      <c r="N92" s="201">
        <v>0</v>
      </c>
      <c r="O92" s="201">
        <v>0</v>
      </c>
      <c r="P92" s="201">
        <v>0</v>
      </c>
    </row>
    <row r="93" spans="1:16">
      <c r="A93" s="34" t="s">
        <v>246</v>
      </c>
      <c r="B93" s="201">
        <v>251</v>
      </c>
      <c r="C93" s="201">
        <v>0</v>
      </c>
      <c r="D93" s="201">
        <v>0</v>
      </c>
      <c r="E93" s="201">
        <v>111</v>
      </c>
      <c r="F93" s="201">
        <v>0</v>
      </c>
      <c r="G93" s="201">
        <v>0</v>
      </c>
      <c r="H93" s="201">
        <v>122</v>
      </c>
      <c r="I93" s="201">
        <v>0</v>
      </c>
      <c r="J93" s="201">
        <v>0</v>
      </c>
      <c r="K93" s="201">
        <v>18</v>
      </c>
      <c r="L93" s="201">
        <v>0</v>
      </c>
      <c r="M93" s="201">
        <v>0</v>
      </c>
      <c r="N93" s="201">
        <v>0</v>
      </c>
      <c r="O93" s="201">
        <v>0</v>
      </c>
      <c r="P93" s="201">
        <v>0</v>
      </c>
    </row>
    <row r="94" spans="1:16">
      <c r="A94" s="34" t="s">
        <v>247</v>
      </c>
      <c r="B94" s="201">
        <v>267</v>
      </c>
      <c r="C94" s="201">
        <v>12</v>
      </c>
      <c r="D94" s="201">
        <v>4.49</v>
      </c>
      <c r="E94" s="201">
        <v>119</v>
      </c>
      <c r="F94" s="201">
        <v>8</v>
      </c>
      <c r="G94" s="201">
        <v>6.72</v>
      </c>
      <c r="H94" s="201">
        <v>132</v>
      </c>
      <c r="I94" s="201">
        <v>3</v>
      </c>
      <c r="J94" s="201">
        <v>2.27</v>
      </c>
      <c r="K94" s="201">
        <v>16</v>
      </c>
      <c r="L94" s="201">
        <v>1</v>
      </c>
      <c r="M94" s="201">
        <v>6.25</v>
      </c>
      <c r="N94" s="201">
        <v>0</v>
      </c>
      <c r="O94" s="201">
        <v>0</v>
      </c>
      <c r="P94" s="201">
        <v>0</v>
      </c>
    </row>
    <row r="95" spans="1:16">
      <c r="A95" s="34" t="s">
        <v>248</v>
      </c>
      <c r="B95" s="201">
        <v>367</v>
      </c>
      <c r="C95" s="201">
        <v>41</v>
      </c>
      <c r="D95" s="201">
        <v>11.17</v>
      </c>
      <c r="E95" s="201">
        <v>151</v>
      </c>
      <c r="F95" s="201">
        <v>12</v>
      </c>
      <c r="G95" s="201">
        <v>7.95</v>
      </c>
      <c r="H95" s="201">
        <v>184</v>
      </c>
      <c r="I95" s="201">
        <v>20</v>
      </c>
      <c r="J95" s="201">
        <v>10.87</v>
      </c>
      <c r="K95" s="201">
        <v>32</v>
      </c>
      <c r="L95" s="201">
        <v>9</v>
      </c>
      <c r="M95" s="201">
        <v>28.13</v>
      </c>
      <c r="N95" s="201">
        <v>0</v>
      </c>
      <c r="O95" s="201">
        <v>0</v>
      </c>
      <c r="P95" s="201">
        <v>0</v>
      </c>
    </row>
    <row r="96" spans="1:16">
      <c r="A96" s="34" t="s">
        <v>249</v>
      </c>
      <c r="B96" s="201">
        <v>378</v>
      </c>
      <c r="C96" s="201">
        <v>3</v>
      </c>
      <c r="D96" s="201">
        <v>0.79</v>
      </c>
      <c r="E96" s="201">
        <v>178</v>
      </c>
      <c r="F96" s="201">
        <v>0</v>
      </c>
      <c r="G96" s="201">
        <v>0</v>
      </c>
      <c r="H96" s="201">
        <v>178</v>
      </c>
      <c r="I96" s="201">
        <v>3</v>
      </c>
      <c r="J96" s="201">
        <v>1.69</v>
      </c>
      <c r="K96" s="201">
        <v>22</v>
      </c>
      <c r="L96" s="201">
        <v>0</v>
      </c>
      <c r="M96" s="201">
        <v>0</v>
      </c>
      <c r="N96" s="201">
        <v>0</v>
      </c>
      <c r="O96" s="201">
        <v>0</v>
      </c>
      <c r="P96" s="201">
        <v>0</v>
      </c>
    </row>
    <row r="97" spans="1:16">
      <c r="A97" s="34" t="s">
        <v>250</v>
      </c>
      <c r="B97" s="201">
        <v>211</v>
      </c>
      <c r="C97" s="201">
        <v>0</v>
      </c>
      <c r="D97" s="201">
        <v>0</v>
      </c>
      <c r="E97" s="201">
        <v>108</v>
      </c>
      <c r="F97" s="201">
        <v>0</v>
      </c>
      <c r="G97" s="201">
        <v>0</v>
      </c>
      <c r="H97" s="201">
        <v>92</v>
      </c>
      <c r="I97" s="201">
        <v>0</v>
      </c>
      <c r="J97" s="201">
        <v>0</v>
      </c>
      <c r="K97" s="201">
        <v>11</v>
      </c>
      <c r="L97" s="201">
        <v>0</v>
      </c>
      <c r="M97" s="201">
        <v>0</v>
      </c>
      <c r="N97" s="201">
        <v>0</v>
      </c>
      <c r="O97" s="201">
        <v>0</v>
      </c>
      <c r="P97" s="201">
        <v>0</v>
      </c>
    </row>
    <row r="98" spans="1:16">
      <c r="A98" s="34" t="s">
        <v>251</v>
      </c>
      <c r="B98" s="201">
        <v>0</v>
      </c>
      <c r="C98" s="201">
        <v>0</v>
      </c>
      <c r="D98" s="201">
        <v>0</v>
      </c>
      <c r="E98" s="201">
        <v>0</v>
      </c>
      <c r="F98" s="201">
        <v>0</v>
      </c>
      <c r="G98" s="201">
        <v>0</v>
      </c>
      <c r="H98" s="201">
        <v>0</v>
      </c>
      <c r="I98" s="201">
        <v>0</v>
      </c>
      <c r="J98" s="201">
        <v>0</v>
      </c>
      <c r="K98" s="201">
        <v>0</v>
      </c>
      <c r="L98" s="201">
        <v>0</v>
      </c>
      <c r="M98" s="201">
        <v>0</v>
      </c>
      <c r="N98" s="201">
        <v>0</v>
      </c>
      <c r="O98" s="201">
        <v>0</v>
      </c>
      <c r="P98" s="201">
        <v>0</v>
      </c>
    </row>
    <row r="99" spans="1:16">
      <c r="A99" s="34" t="s">
        <v>252</v>
      </c>
      <c r="B99" s="202">
        <v>366</v>
      </c>
      <c r="C99" s="202">
        <v>31</v>
      </c>
      <c r="D99" s="202">
        <v>8.4700000000000006</v>
      </c>
      <c r="E99" s="202">
        <v>175</v>
      </c>
      <c r="F99" s="202">
        <v>16</v>
      </c>
      <c r="G99" s="202">
        <v>9.14</v>
      </c>
      <c r="H99" s="202">
        <v>156</v>
      </c>
      <c r="I99" s="202">
        <v>12</v>
      </c>
      <c r="J99" s="202">
        <v>7.69</v>
      </c>
      <c r="K99" s="202">
        <v>35</v>
      </c>
      <c r="L99" s="202">
        <v>3</v>
      </c>
      <c r="M99" s="202">
        <v>8.57</v>
      </c>
      <c r="N99" s="202">
        <v>0</v>
      </c>
      <c r="O99" s="202">
        <v>0</v>
      </c>
      <c r="P99" s="202">
        <v>0</v>
      </c>
    </row>
    <row r="100" spans="1:16">
      <c r="A100" s="34" t="s">
        <v>253</v>
      </c>
      <c r="B100" s="202">
        <v>493</v>
      </c>
      <c r="C100" s="202">
        <v>33</v>
      </c>
      <c r="D100" s="202">
        <v>6.69</v>
      </c>
      <c r="E100" s="202">
        <v>183</v>
      </c>
      <c r="F100" s="202">
        <v>7</v>
      </c>
      <c r="G100" s="202">
        <v>3.83</v>
      </c>
      <c r="H100" s="202">
        <v>246</v>
      </c>
      <c r="I100" s="202">
        <v>16</v>
      </c>
      <c r="J100" s="202">
        <v>6.5</v>
      </c>
      <c r="K100" s="202">
        <v>64</v>
      </c>
      <c r="L100" s="202">
        <v>10</v>
      </c>
      <c r="M100" s="202">
        <v>15.63</v>
      </c>
      <c r="N100" s="202">
        <v>0</v>
      </c>
      <c r="O100" s="202">
        <v>0</v>
      </c>
      <c r="P100" s="202">
        <v>0</v>
      </c>
    </row>
    <row r="101" spans="1:16">
      <c r="A101" s="34" t="s">
        <v>254</v>
      </c>
      <c r="B101" s="202">
        <v>717</v>
      </c>
      <c r="C101" s="202">
        <v>47</v>
      </c>
      <c r="D101" s="202">
        <v>6.56</v>
      </c>
      <c r="E101" s="202">
        <v>276</v>
      </c>
      <c r="F101" s="202">
        <v>14</v>
      </c>
      <c r="G101" s="202">
        <v>5.07</v>
      </c>
      <c r="H101" s="202">
        <v>381</v>
      </c>
      <c r="I101" s="202">
        <v>24</v>
      </c>
      <c r="J101" s="202">
        <v>6.3</v>
      </c>
      <c r="K101" s="202">
        <v>60</v>
      </c>
      <c r="L101" s="202">
        <v>9</v>
      </c>
      <c r="M101" s="202">
        <v>15</v>
      </c>
      <c r="N101" s="202">
        <v>0</v>
      </c>
      <c r="O101" s="202">
        <v>0</v>
      </c>
      <c r="P101" s="202">
        <v>0</v>
      </c>
    </row>
    <row r="102" spans="1:16">
      <c r="A102" s="34" t="s">
        <v>255</v>
      </c>
      <c r="B102" s="202">
        <v>824</v>
      </c>
      <c r="C102" s="202">
        <v>67</v>
      </c>
      <c r="D102" s="202">
        <v>8.1300000000000008</v>
      </c>
      <c r="E102" s="202">
        <v>349</v>
      </c>
      <c r="F102" s="202">
        <v>26</v>
      </c>
      <c r="G102" s="202">
        <v>7.45</v>
      </c>
      <c r="H102" s="202">
        <v>393</v>
      </c>
      <c r="I102" s="202">
        <v>34</v>
      </c>
      <c r="J102" s="202">
        <v>8.65</v>
      </c>
      <c r="K102" s="202">
        <v>82</v>
      </c>
      <c r="L102" s="202">
        <v>7</v>
      </c>
      <c r="M102" s="202">
        <v>8.5399999999999991</v>
      </c>
      <c r="N102" s="202">
        <v>0</v>
      </c>
      <c r="O102" s="202">
        <v>0</v>
      </c>
      <c r="P102" s="202">
        <v>0</v>
      </c>
    </row>
    <row r="103" spans="1:16">
      <c r="A103" s="34" t="s">
        <v>256</v>
      </c>
      <c r="B103" s="202">
        <v>0</v>
      </c>
      <c r="C103" s="202">
        <v>0</v>
      </c>
      <c r="D103" s="202">
        <v>0</v>
      </c>
      <c r="E103" s="202">
        <v>0</v>
      </c>
      <c r="F103" s="202">
        <v>0</v>
      </c>
      <c r="G103" s="202">
        <v>0</v>
      </c>
      <c r="H103" s="202">
        <v>0</v>
      </c>
      <c r="I103" s="202">
        <v>0</v>
      </c>
      <c r="J103" s="202">
        <v>0</v>
      </c>
      <c r="K103" s="202">
        <v>0</v>
      </c>
      <c r="L103" s="202">
        <v>0</v>
      </c>
      <c r="M103" s="202">
        <v>0</v>
      </c>
      <c r="N103" s="202">
        <v>0</v>
      </c>
      <c r="O103" s="202">
        <v>0</v>
      </c>
      <c r="P103" s="202">
        <v>0</v>
      </c>
    </row>
    <row r="104" spans="1:16">
      <c r="A104" s="34" t="s">
        <v>257</v>
      </c>
      <c r="B104" s="203">
        <v>1462</v>
      </c>
      <c r="C104" s="202">
        <v>104</v>
      </c>
      <c r="D104" s="202">
        <v>7.11</v>
      </c>
      <c r="E104" s="202">
        <v>625</v>
      </c>
      <c r="F104" s="202">
        <v>52</v>
      </c>
      <c r="G104" s="202">
        <v>8.32</v>
      </c>
      <c r="H104" s="202">
        <v>669</v>
      </c>
      <c r="I104" s="202">
        <v>28</v>
      </c>
      <c r="J104" s="202">
        <v>4.1900000000000004</v>
      </c>
      <c r="K104" s="202">
        <v>168</v>
      </c>
      <c r="L104" s="202">
        <v>24</v>
      </c>
      <c r="M104" s="202">
        <v>14.29</v>
      </c>
      <c r="N104" s="202">
        <v>0</v>
      </c>
      <c r="O104" s="202">
        <v>0</v>
      </c>
      <c r="P104" s="202">
        <v>0</v>
      </c>
    </row>
    <row r="105" spans="1:16">
      <c r="A105" s="34" t="s">
        <v>258</v>
      </c>
      <c r="B105" s="202">
        <v>461</v>
      </c>
      <c r="C105" s="202">
        <v>31</v>
      </c>
      <c r="D105" s="202">
        <v>6.72</v>
      </c>
      <c r="E105" s="202">
        <v>185</v>
      </c>
      <c r="F105" s="202">
        <v>10</v>
      </c>
      <c r="G105" s="202">
        <v>5.41</v>
      </c>
      <c r="H105" s="202">
        <v>234</v>
      </c>
      <c r="I105" s="202">
        <v>18</v>
      </c>
      <c r="J105" s="202">
        <v>7.69</v>
      </c>
      <c r="K105" s="202">
        <v>42</v>
      </c>
      <c r="L105" s="202">
        <v>3</v>
      </c>
      <c r="M105" s="202">
        <v>7.14</v>
      </c>
      <c r="N105" s="202">
        <v>0</v>
      </c>
      <c r="O105" s="202">
        <v>0</v>
      </c>
      <c r="P105" s="202">
        <v>0</v>
      </c>
    </row>
    <row r="106" spans="1:16">
      <c r="A106" s="34" t="s">
        <v>259</v>
      </c>
      <c r="B106" s="202">
        <v>0</v>
      </c>
      <c r="C106" s="202">
        <v>0</v>
      </c>
      <c r="D106" s="202">
        <v>0</v>
      </c>
      <c r="E106" s="202">
        <v>0</v>
      </c>
      <c r="F106" s="202">
        <v>0</v>
      </c>
      <c r="G106" s="202">
        <v>0</v>
      </c>
      <c r="H106" s="202">
        <v>0</v>
      </c>
      <c r="I106" s="202">
        <v>0</v>
      </c>
      <c r="J106" s="202">
        <v>0</v>
      </c>
      <c r="K106" s="202">
        <v>0</v>
      </c>
      <c r="L106" s="202">
        <v>0</v>
      </c>
      <c r="M106" s="202">
        <v>0</v>
      </c>
      <c r="N106" s="202">
        <v>0</v>
      </c>
      <c r="O106" s="202">
        <v>0</v>
      </c>
      <c r="P106" s="202">
        <v>0</v>
      </c>
    </row>
    <row r="107" spans="1:16">
      <c r="A107" s="34" t="s">
        <v>260</v>
      </c>
      <c r="B107" s="204">
        <v>248</v>
      </c>
      <c r="C107" s="204">
        <v>0</v>
      </c>
      <c r="D107" s="204">
        <v>0</v>
      </c>
      <c r="E107" s="204">
        <v>121</v>
      </c>
      <c r="F107" s="204">
        <v>0</v>
      </c>
      <c r="G107" s="204">
        <v>0</v>
      </c>
      <c r="H107" s="204">
        <v>94</v>
      </c>
      <c r="I107" s="204">
        <v>0</v>
      </c>
      <c r="J107" s="204">
        <v>0</v>
      </c>
      <c r="K107" s="204">
        <v>33</v>
      </c>
      <c r="L107" s="204">
        <v>0</v>
      </c>
      <c r="M107" s="204">
        <v>0</v>
      </c>
      <c r="N107" s="204">
        <v>0</v>
      </c>
      <c r="O107" s="204">
        <v>0</v>
      </c>
      <c r="P107" s="204">
        <v>0</v>
      </c>
    </row>
    <row r="108" spans="1:16">
      <c r="A108" s="34" t="s">
        <v>261</v>
      </c>
      <c r="B108" s="204">
        <v>224</v>
      </c>
      <c r="C108" s="204">
        <v>1</v>
      </c>
      <c r="D108" s="204">
        <v>0.45</v>
      </c>
      <c r="E108" s="204">
        <v>88</v>
      </c>
      <c r="F108" s="204">
        <v>0</v>
      </c>
      <c r="G108" s="204">
        <v>0</v>
      </c>
      <c r="H108" s="204">
        <v>104</v>
      </c>
      <c r="I108" s="204">
        <v>1</v>
      </c>
      <c r="J108" s="204">
        <v>0.96</v>
      </c>
      <c r="K108" s="204">
        <v>32</v>
      </c>
      <c r="L108" s="204">
        <v>0</v>
      </c>
      <c r="M108" s="204">
        <v>0</v>
      </c>
      <c r="N108" s="204">
        <v>0</v>
      </c>
      <c r="O108" s="204">
        <v>0</v>
      </c>
      <c r="P108" s="204">
        <v>0</v>
      </c>
    </row>
    <row r="109" spans="1:16">
      <c r="A109" s="34" t="s">
        <v>262</v>
      </c>
      <c r="B109" s="204">
        <v>241</v>
      </c>
      <c r="C109" s="204">
        <v>2</v>
      </c>
      <c r="D109" s="204">
        <v>0.83</v>
      </c>
      <c r="E109" s="204">
        <v>107</v>
      </c>
      <c r="F109" s="204">
        <v>2</v>
      </c>
      <c r="G109" s="204">
        <v>1.87</v>
      </c>
      <c r="H109" s="204">
        <v>112</v>
      </c>
      <c r="I109" s="204">
        <v>0</v>
      </c>
      <c r="J109" s="204">
        <v>0</v>
      </c>
      <c r="K109" s="204">
        <v>22</v>
      </c>
      <c r="L109" s="204">
        <v>0</v>
      </c>
      <c r="M109" s="204">
        <v>0</v>
      </c>
      <c r="N109" s="204">
        <v>0</v>
      </c>
      <c r="O109" s="204">
        <v>0</v>
      </c>
      <c r="P109" s="204">
        <v>0</v>
      </c>
    </row>
    <row r="110" spans="1:16">
      <c r="A110" s="34" t="s">
        <v>263</v>
      </c>
      <c r="B110" s="204">
        <v>415</v>
      </c>
      <c r="C110" s="204">
        <v>8</v>
      </c>
      <c r="D110" s="204">
        <v>1.93</v>
      </c>
      <c r="E110" s="204">
        <v>227</v>
      </c>
      <c r="F110" s="204">
        <v>7</v>
      </c>
      <c r="G110" s="204">
        <v>3.08</v>
      </c>
      <c r="H110" s="204">
        <v>159</v>
      </c>
      <c r="I110" s="204">
        <v>1</v>
      </c>
      <c r="J110" s="204">
        <v>0.63</v>
      </c>
      <c r="K110" s="204">
        <v>29</v>
      </c>
      <c r="L110" s="204">
        <v>0</v>
      </c>
      <c r="M110" s="204">
        <v>0</v>
      </c>
      <c r="N110" s="204">
        <v>0</v>
      </c>
      <c r="O110" s="204">
        <v>0</v>
      </c>
      <c r="P110" s="204">
        <v>0</v>
      </c>
    </row>
    <row r="111" spans="1:16">
      <c r="A111" s="34" t="s">
        <v>264</v>
      </c>
      <c r="B111" s="204">
        <v>351</v>
      </c>
      <c r="C111" s="204">
        <v>2</v>
      </c>
      <c r="D111" s="204">
        <v>0.56999999999999995</v>
      </c>
      <c r="E111" s="204">
        <v>161</v>
      </c>
      <c r="F111" s="204">
        <v>1</v>
      </c>
      <c r="G111" s="204">
        <v>0.62</v>
      </c>
      <c r="H111" s="204">
        <v>158</v>
      </c>
      <c r="I111" s="204">
        <v>1</v>
      </c>
      <c r="J111" s="204">
        <v>0.63</v>
      </c>
      <c r="K111" s="204">
        <v>32</v>
      </c>
      <c r="L111" s="204">
        <v>0</v>
      </c>
      <c r="M111" s="204">
        <v>0</v>
      </c>
      <c r="N111" s="204">
        <v>0</v>
      </c>
      <c r="O111" s="204">
        <v>0</v>
      </c>
      <c r="P111" s="204">
        <v>0</v>
      </c>
    </row>
    <row r="112" spans="1:16">
      <c r="A112" s="34" t="s">
        <v>265</v>
      </c>
      <c r="B112" s="204">
        <v>247</v>
      </c>
      <c r="C112" s="204">
        <v>2</v>
      </c>
      <c r="D112" s="204">
        <v>0.81</v>
      </c>
      <c r="E112" s="204">
        <v>105</v>
      </c>
      <c r="F112" s="204">
        <v>2</v>
      </c>
      <c r="G112" s="204">
        <v>1.9</v>
      </c>
      <c r="H112" s="204">
        <v>109</v>
      </c>
      <c r="I112" s="204">
        <v>0</v>
      </c>
      <c r="J112" s="204">
        <v>0</v>
      </c>
      <c r="K112" s="204">
        <v>33</v>
      </c>
      <c r="L112" s="204">
        <v>0</v>
      </c>
      <c r="M112" s="204">
        <v>0</v>
      </c>
      <c r="N112" s="204">
        <v>0</v>
      </c>
      <c r="O112" s="204">
        <v>0</v>
      </c>
      <c r="P112" s="204">
        <v>0</v>
      </c>
    </row>
    <row r="113" spans="1:16">
      <c r="A113" s="34" t="s">
        <v>266</v>
      </c>
      <c r="B113" s="204">
        <v>145</v>
      </c>
      <c r="C113" s="204">
        <v>9</v>
      </c>
      <c r="D113" s="204">
        <v>6.21</v>
      </c>
      <c r="E113" s="204">
        <v>61</v>
      </c>
      <c r="F113" s="204">
        <v>4</v>
      </c>
      <c r="G113" s="204">
        <v>6.56</v>
      </c>
      <c r="H113" s="204">
        <v>68</v>
      </c>
      <c r="I113" s="204">
        <v>4</v>
      </c>
      <c r="J113" s="204">
        <v>5.88</v>
      </c>
      <c r="K113" s="204">
        <v>16</v>
      </c>
      <c r="L113" s="204">
        <v>1</v>
      </c>
      <c r="M113" s="204">
        <v>6.25</v>
      </c>
      <c r="N113" s="204">
        <v>0</v>
      </c>
      <c r="O113" s="204">
        <v>0</v>
      </c>
      <c r="P113" s="204">
        <v>0</v>
      </c>
    </row>
    <row r="114" spans="1:16">
      <c r="A114" s="34" t="s">
        <v>267</v>
      </c>
      <c r="B114" s="204">
        <v>259</v>
      </c>
      <c r="C114" s="204">
        <v>5</v>
      </c>
      <c r="D114" s="204">
        <v>1.93</v>
      </c>
      <c r="E114" s="204">
        <v>116</v>
      </c>
      <c r="F114" s="204">
        <v>2</v>
      </c>
      <c r="G114" s="204">
        <v>1.72</v>
      </c>
      <c r="H114" s="204">
        <v>95</v>
      </c>
      <c r="I114" s="204">
        <v>3</v>
      </c>
      <c r="J114" s="204">
        <v>3.16</v>
      </c>
      <c r="K114" s="204">
        <v>48</v>
      </c>
      <c r="L114" s="204">
        <v>0</v>
      </c>
      <c r="M114" s="204">
        <v>0</v>
      </c>
      <c r="N114" s="204">
        <v>0</v>
      </c>
      <c r="O114" s="204">
        <v>0</v>
      </c>
      <c r="P114" s="204">
        <v>0</v>
      </c>
    </row>
    <row r="115" spans="1:16">
      <c r="A115" s="34" t="s">
        <v>268</v>
      </c>
      <c r="B115" s="204">
        <v>424</v>
      </c>
      <c r="C115" s="204">
        <v>20</v>
      </c>
      <c r="D115" s="204">
        <v>4.72</v>
      </c>
      <c r="E115" s="204">
        <v>201</v>
      </c>
      <c r="F115" s="204">
        <v>10</v>
      </c>
      <c r="G115" s="204">
        <v>4.9800000000000004</v>
      </c>
      <c r="H115" s="204">
        <v>179</v>
      </c>
      <c r="I115" s="204">
        <v>9</v>
      </c>
      <c r="J115" s="204">
        <v>5.03</v>
      </c>
      <c r="K115" s="204">
        <v>44</v>
      </c>
      <c r="L115" s="204">
        <v>1</v>
      </c>
      <c r="M115" s="204">
        <v>2.27</v>
      </c>
      <c r="N115" s="204">
        <v>0</v>
      </c>
      <c r="O115" s="204">
        <v>0</v>
      </c>
      <c r="P115" s="204">
        <v>0</v>
      </c>
    </row>
    <row r="116" spans="1:16">
      <c r="A116" s="34" t="s">
        <v>269</v>
      </c>
      <c r="B116" s="204">
        <v>0</v>
      </c>
      <c r="C116" s="204">
        <v>0</v>
      </c>
      <c r="D116" s="204">
        <v>0</v>
      </c>
      <c r="E116" s="204">
        <v>0</v>
      </c>
      <c r="F116" s="204">
        <v>0</v>
      </c>
      <c r="G116" s="204">
        <v>0</v>
      </c>
      <c r="H116" s="204">
        <v>0</v>
      </c>
      <c r="I116" s="204">
        <v>0</v>
      </c>
      <c r="J116" s="204">
        <v>0</v>
      </c>
      <c r="K116" s="204">
        <v>0</v>
      </c>
      <c r="L116" s="204">
        <v>0</v>
      </c>
      <c r="M116" s="204">
        <v>0</v>
      </c>
      <c r="N116" s="204">
        <v>0</v>
      </c>
      <c r="O116" s="204">
        <v>0</v>
      </c>
      <c r="P116" s="204">
        <v>0</v>
      </c>
    </row>
    <row r="117" spans="1:16">
      <c r="A117" s="34" t="s">
        <v>270</v>
      </c>
      <c r="B117" s="205">
        <v>356</v>
      </c>
      <c r="C117" s="205">
        <v>9</v>
      </c>
      <c r="D117" s="205">
        <v>2.5299999999999998</v>
      </c>
      <c r="E117" s="205">
        <v>143</v>
      </c>
      <c r="F117" s="205">
        <v>4</v>
      </c>
      <c r="G117" s="205">
        <v>2.8</v>
      </c>
      <c r="H117" s="205">
        <v>170</v>
      </c>
      <c r="I117" s="205">
        <v>4</v>
      </c>
      <c r="J117" s="205">
        <v>2.35</v>
      </c>
      <c r="K117" s="205">
        <v>43</v>
      </c>
      <c r="L117" s="205">
        <v>1</v>
      </c>
      <c r="M117" s="205">
        <v>2.33</v>
      </c>
      <c r="N117" s="205">
        <v>0</v>
      </c>
      <c r="O117" s="205">
        <v>0</v>
      </c>
      <c r="P117" s="205">
        <v>0</v>
      </c>
    </row>
    <row r="118" spans="1:16">
      <c r="A118" s="34" t="s">
        <v>271</v>
      </c>
      <c r="B118" s="205">
        <v>240</v>
      </c>
      <c r="C118" s="205">
        <v>14</v>
      </c>
      <c r="D118" s="205">
        <v>5.83</v>
      </c>
      <c r="E118" s="205">
        <v>117</v>
      </c>
      <c r="F118" s="205">
        <v>1</v>
      </c>
      <c r="G118" s="205">
        <v>0.85</v>
      </c>
      <c r="H118" s="205">
        <v>97</v>
      </c>
      <c r="I118" s="205">
        <v>9</v>
      </c>
      <c r="J118" s="205">
        <v>9.2799999999999994</v>
      </c>
      <c r="K118" s="205">
        <v>26</v>
      </c>
      <c r="L118" s="205">
        <v>4</v>
      </c>
      <c r="M118" s="205">
        <v>15.38</v>
      </c>
      <c r="N118" s="205">
        <v>0</v>
      </c>
      <c r="O118" s="205">
        <v>0</v>
      </c>
      <c r="P118" s="205">
        <v>0</v>
      </c>
    </row>
    <row r="119" spans="1:16">
      <c r="A119" s="34" t="s">
        <v>272</v>
      </c>
      <c r="B119" s="205">
        <v>398</v>
      </c>
      <c r="C119" s="205">
        <v>47</v>
      </c>
      <c r="D119" s="205">
        <v>11.81</v>
      </c>
      <c r="E119" s="205">
        <v>219</v>
      </c>
      <c r="F119" s="205">
        <v>27</v>
      </c>
      <c r="G119" s="205">
        <v>12.33</v>
      </c>
      <c r="H119" s="205">
        <v>148</v>
      </c>
      <c r="I119" s="205">
        <v>12</v>
      </c>
      <c r="J119" s="205">
        <v>8.11</v>
      </c>
      <c r="K119" s="205">
        <v>31</v>
      </c>
      <c r="L119" s="205">
        <v>8</v>
      </c>
      <c r="M119" s="205">
        <v>25.81</v>
      </c>
      <c r="N119" s="205">
        <v>0</v>
      </c>
      <c r="O119" s="205">
        <v>0</v>
      </c>
      <c r="P119" s="205">
        <v>0</v>
      </c>
    </row>
    <row r="120" spans="1:16">
      <c r="A120" s="34" t="s">
        <v>273</v>
      </c>
      <c r="B120" s="205">
        <v>633</v>
      </c>
      <c r="C120" s="205">
        <v>77</v>
      </c>
      <c r="D120" s="205">
        <v>12.16</v>
      </c>
      <c r="E120" s="205">
        <v>275</v>
      </c>
      <c r="F120" s="205">
        <v>29</v>
      </c>
      <c r="G120" s="205">
        <v>10.55</v>
      </c>
      <c r="H120" s="205">
        <v>289</v>
      </c>
      <c r="I120" s="205">
        <v>40</v>
      </c>
      <c r="J120" s="205">
        <v>13.84</v>
      </c>
      <c r="K120" s="205">
        <v>69</v>
      </c>
      <c r="L120" s="205">
        <v>8</v>
      </c>
      <c r="M120" s="205">
        <v>11.59</v>
      </c>
      <c r="N120" s="205">
        <v>0</v>
      </c>
      <c r="O120" s="205">
        <v>0</v>
      </c>
      <c r="P120" s="205">
        <v>0</v>
      </c>
    </row>
    <row r="121" spans="1:16">
      <c r="A121" s="34" t="s">
        <v>274</v>
      </c>
      <c r="B121" s="205">
        <v>726</v>
      </c>
      <c r="C121" s="205">
        <v>19</v>
      </c>
      <c r="D121" s="205">
        <v>2.62</v>
      </c>
      <c r="E121" s="205">
        <v>368</v>
      </c>
      <c r="F121" s="205">
        <v>15</v>
      </c>
      <c r="G121" s="205">
        <v>4.08</v>
      </c>
      <c r="H121" s="205">
        <v>295</v>
      </c>
      <c r="I121" s="205">
        <v>4</v>
      </c>
      <c r="J121" s="205">
        <v>1.36</v>
      </c>
      <c r="K121" s="205">
        <v>63</v>
      </c>
      <c r="L121" s="205">
        <v>0</v>
      </c>
      <c r="M121" s="205">
        <v>0</v>
      </c>
      <c r="N121" s="205">
        <v>0</v>
      </c>
      <c r="O121" s="205">
        <v>0</v>
      </c>
      <c r="P121" s="205">
        <v>0</v>
      </c>
    </row>
    <row r="122" spans="1:16" ht="27.6">
      <c r="A122" s="34" t="s">
        <v>275</v>
      </c>
      <c r="B122" s="205">
        <v>446</v>
      </c>
      <c r="C122" s="205">
        <v>14</v>
      </c>
      <c r="D122" s="205">
        <v>3.14</v>
      </c>
      <c r="E122" s="205">
        <v>222</v>
      </c>
      <c r="F122" s="205">
        <v>11</v>
      </c>
      <c r="G122" s="205">
        <v>4.95</v>
      </c>
      <c r="H122" s="205">
        <v>198</v>
      </c>
      <c r="I122" s="205">
        <v>2</v>
      </c>
      <c r="J122" s="205">
        <v>1.01</v>
      </c>
      <c r="K122" s="205">
        <v>26</v>
      </c>
      <c r="L122" s="205">
        <v>1</v>
      </c>
      <c r="M122" s="205">
        <v>3.85</v>
      </c>
      <c r="N122" s="205">
        <v>0</v>
      </c>
      <c r="O122" s="205">
        <v>0</v>
      </c>
      <c r="P122" s="205">
        <v>0</v>
      </c>
    </row>
    <row r="123" spans="1:16">
      <c r="A123" s="34" t="s">
        <v>276</v>
      </c>
      <c r="B123" s="205">
        <v>0</v>
      </c>
      <c r="C123" s="205">
        <v>0</v>
      </c>
      <c r="D123" s="205">
        <v>0</v>
      </c>
      <c r="E123" s="205">
        <v>0</v>
      </c>
      <c r="F123" s="205">
        <v>0</v>
      </c>
      <c r="G123" s="205">
        <v>0</v>
      </c>
      <c r="H123" s="205">
        <v>0</v>
      </c>
      <c r="I123" s="205">
        <v>0</v>
      </c>
      <c r="J123" s="205">
        <v>0</v>
      </c>
      <c r="K123" s="205">
        <v>0</v>
      </c>
      <c r="L123" s="205">
        <v>0</v>
      </c>
      <c r="M123" s="205">
        <v>0</v>
      </c>
      <c r="N123" s="205">
        <v>0</v>
      </c>
      <c r="O123" s="205">
        <v>0</v>
      </c>
      <c r="P123" s="205">
        <v>0</v>
      </c>
    </row>
  </sheetData>
  <mergeCells count="6">
    <mergeCell ref="N1:P1"/>
    <mergeCell ref="A1:A2"/>
    <mergeCell ref="B1:D1"/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1</vt:i4>
      </vt:variant>
    </vt:vector>
  </HeadingPairs>
  <TitlesOfParts>
    <vt:vector size="18" baseType="lpstr">
      <vt:lpstr>รวมKPI</vt:lpstr>
      <vt:lpstr>ประชากร</vt:lpstr>
      <vt:lpstr>บริการ(ครั้ง)</vt:lpstr>
      <vt:lpstr>พัฒนาการเด็ก</vt:lpstr>
      <vt:lpstr>0-5สูงดี</vt:lpstr>
      <vt:lpstr>วัยเรียนสูงดี</vt:lpstr>
      <vt:lpstr>DMรายใหม่</vt:lpstr>
      <vt:lpstr>HT วัดที่บ้าน</vt:lpstr>
      <vt:lpstr>URI</vt:lpstr>
      <vt:lpstr>Diaria</vt:lpstr>
      <vt:lpstr>แผนไทย</vt:lpstr>
      <vt:lpstr>DMคุมได้</vt:lpstr>
      <vt:lpstr>HTคุมได้</vt:lpstr>
      <vt:lpstr>CVD risk</vt:lpstr>
      <vt:lpstr>ยาน้ำ</vt:lpstr>
      <vt:lpstr>ยาน้ำ2</vt:lpstr>
      <vt:lpstr>เลิกบุหรี่</vt:lpstr>
      <vt:lpstr>รวมKPI!Print_Titles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2019-05-09T03:03:27Z</cp:lastPrinted>
  <dcterms:created xsi:type="dcterms:W3CDTF">2019-01-29T07:31:06Z</dcterms:created>
  <dcterms:modified xsi:type="dcterms:W3CDTF">2019-05-09T03:03:33Z</dcterms:modified>
</cp:coreProperties>
</file>